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20052" windowHeight="7932"/>
  </bookViews>
  <sheets>
    <sheet name="Фуршет закуски" sheetId="1" r:id="rId1"/>
  </sheets>
  <definedNames>
    <definedName name="_xlnm.Print_Area" localSheetId="0">'Фуршет закуски'!$A$1:$E$185</definedName>
  </definedNames>
  <calcPr calcId="124519"/>
</workbook>
</file>

<file path=xl/calcChain.xml><?xml version="1.0" encoding="utf-8"?>
<calcChain xmlns="http://schemas.openxmlformats.org/spreadsheetml/2006/main">
  <c r="E180" i="1"/>
  <c r="E125" l="1"/>
  <c r="E101"/>
  <c r="E149"/>
  <c r="E151"/>
  <c r="E153"/>
  <c r="E155"/>
  <c r="E157"/>
  <c r="E159"/>
  <c r="E161"/>
  <c r="E163"/>
  <c r="E165"/>
  <c r="E141"/>
  <c r="E87"/>
  <c r="E123"/>
  <c r="E181" l="1"/>
  <c r="E179"/>
  <c r="E178"/>
  <c r="E177"/>
  <c r="E176"/>
  <c r="E175"/>
  <c r="E174"/>
  <c r="E173"/>
  <c r="E172"/>
  <c r="E171"/>
  <c r="E139"/>
  <c r="E143"/>
  <c r="D182" l="1"/>
  <c r="E113"/>
  <c r="E111" l="1"/>
  <c r="E137" l="1"/>
  <c r="E135"/>
  <c r="E85"/>
  <c r="E83"/>
  <c r="E49"/>
  <c r="E47"/>
  <c r="E45"/>
  <c r="E43"/>
  <c r="E41"/>
  <c r="E39"/>
  <c r="E37" l="1"/>
  <c r="E31"/>
  <c r="E13"/>
  <c r="E15"/>
  <c r="E133" l="1"/>
  <c r="E131"/>
  <c r="E129"/>
  <c r="E97"/>
  <c r="E145" l="1"/>
  <c r="E27"/>
  <c r="E167" l="1"/>
  <c r="E93"/>
  <c r="E91"/>
  <c r="E89"/>
  <c r="E81"/>
  <c r="E79"/>
  <c r="E77"/>
  <c r="E73"/>
  <c r="E71"/>
  <c r="E69"/>
  <c r="E67"/>
  <c r="E65"/>
  <c r="E63"/>
  <c r="E61"/>
  <c r="E59"/>
  <c r="E57"/>
  <c r="E127"/>
  <c r="E121"/>
  <c r="E117"/>
  <c r="E115"/>
  <c r="E109"/>
  <c r="E107"/>
  <c r="E105"/>
  <c r="E103"/>
  <c r="E99"/>
  <c r="E53"/>
  <c r="E51"/>
  <c r="E35"/>
  <c r="E33"/>
  <c r="E29"/>
  <c r="E25"/>
  <c r="E23"/>
  <c r="E21"/>
  <c r="E19"/>
  <c r="E17"/>
  <c r="E11"/>
  <c r="D119" l="1"/>
  <c r="D183"/>
  <c r="D185" s="1"/>
  <c r="D169"/>
  <c r="D75"/>
  <c r="D55"/>
  <c r="D147"/>
  <c r="D95"/>
</calcChain>
</file>

<file path=xl/sharedStrings.xml><?xml version="1.0" encoding="utf-8"?>
<sst xmlns="http://schemas.openxmlformats.org/spreadsheetml/2006/main" count="188" uniqueCount="182">
  <si>
    <t>Имя</t>
  </si>
  <si>
    <t xml:space="preserve">Дата проведения </t>
  </si>
  <si>
    <t>Телефон</t>
  </si>
  <si>
    <t>Адрес проведения</t>
  </si>
  <si>
    <t>Вес</t>
  </si>
  <si>
    <t>Цена</t>
  </si>
  <si>
    <t>Кол-во</t>
  </si>
  <si>
    <t>Стоимость</t>
  </si>
  <si>
    <t>Капрезе</t>
  </si>
  <si>
    <t>Стейк салат с уткой</t>
  </si>
  <si>
    <t>С ростбифом</t>
  </si>
  <si>
    <t>Баклажаны Пармиджано</t>
  </si>
  <si>
    <t xml:space="preserve">Общая стоимость </t>
  </si>
  <si>
    <t xml:space="preserve">Фуршетное меню </t>
  </si>
  <si>
    <t>С креветкой-гриль</t>
  </si>
  <si>
    <t xml:space="preserve">С бужениной </t>
  </si>
  <si>
    <t>С телятиной</t>
  </si>
  <si>
    <t>Салат коктейль с креветками в роксах</t>
  </si>
  <si>
    <t>С крем фреш из сыра</t>
  </si>
  <si>
    <t>нежные профитроли, сыр маасдам, чеснок, зелень, майонез, греческий йогурт</t>
  </si>
  <si>
    <t>нежные профитроли. Печень цыпленка, лук, масло растительное</t>
  </si>
  <si>
    <t>Сыр маасдам, масло сливочное, томат розовый, зелень петрушки, лист салата</t>
  </si>
  <si>
    <t>Сендвич с говядиной</t>
  </si>
  <si>
    <t>Ассорти сыров</t>
  </si>
  <si>
    <t>Грессини с беконом</t>
  </si>
  <si>
    <t>Тыквенный мусс</t>
  </si>
  <si>
    <t>Классический тирамиссу</t>
  </si>
  <si>
    <t>Пана котта</t>
  </si>
  <si>
    <t>с клубникой/черникой/брусникой</t>
  </si>
  <si>
    <t>Корзиночка с фруктами</t>
  </si>
  <si>
    <t>Напитки</t>
  </si>
  <si>
    <t>Канапе с утиной грудкой</t>
  </si>
  <si>
    <t>Салат Северный в тарталетке.</t>
  </si>
  <si>
    <t>Брускетта Фреш</t>
  </si>
  <si>
    <t>Наполеон</t>
  </si>
  <si>
    <t xml:space="preserve">С нежным суфле из цыпленка </t>
  </si>
  <si>
    <t>С паштетом из куриной печени</t>
  </si>
  <si>
    <t>Куриный рулет, соус с перцем чили. Лист салата, корнишон</t>
  </si>
  <si>
    <t>разварная говядина, томатный соус, лист салата, томат розовый</t>
  </si>
  <si>
    <t>Маасдам, сыр с благородной плесенью, с пажитником , цукаты, виноград, мёд</t>
  </si>
  <si>
    <t>Тигровая креветка, авокадо, микс зеленых салатов, апельсиновая заправка, черри</t>
  </si>
  <si>
    <t>Взбитые сливки, фрукты, песочная корзиночка</t>
  </si>
  <si>
    <t>Тапенада из томатов и оливок с каперсами. С оливковым маслом и молодым чесноком, украшен веточкой базилика</t>
  </si>
  <si>
    <t>Буженина в прованских травах,со сливочным хреном и корнишон</t>
  </si>
  <si>
    <t>Ростбиф из телятины с вяленым томатом и   зерновой горчицей</t>
  </si>
  <si>
    <t>Томат черри  и мини моцарелла с соусом песто</t>
  </si>
  <si>
    <t>мини тарталетка  с красной икрой и сливочным сыром</t>
  </si>
  <si>
    <t>Ролл с форелью</t>
  </si>
  <si>
    <t>С курой и грибами, с капустой и яйцом, с  картофелем и луком</t>
  </si>
  <si>
    <t>Ассорти сезонных фруктов</t>
  </si>
  <si>
    <t>Мандарины, киви, груша, виноград, ананас</t>
  </si>
  <si>
    <t>Наименование</t>
  </si>
  <si>
    <t>Утиная грудка гриль, листья салата, томат черри, моцарелла, соус винегрет</t>
  </si>
  <si>
    <t>Нежные профитроли с копченой форелью , корнишоном и сливочным сыром</t>
  </si>
  <si>
    <t>Брошет из лосося</t>
  </si>
  <si>
    <t>Тарталетка с форелью шеф-посола</t>
  </si>
  <si>
    <t>Форель шеф-посола, слайс огурца свежего, сливочный сыр, розовый перец</t>
  </si>
  <si>
    <t>Утиное Магре с вишневым соусом и кресс салатом</t>
  </si>
  <si>
    <t>С тартаром из форели</t>
  </si>
  <si>
    <t>Багет, форель шеф-посола, манго, красный лук, приправы, кунжут, микрозелень</t>
  </si>
  <si>
    <t>Брускетта с салями</t>
  </si>
  <si>
    <t>Салями Пепперони с томатом черри и оливками Каламата</t>
  </si>
  <si>
    <t>Брускетта с цыпленком гриль</t>
  </si>
  <si>
    <t>Цыпленок гриль,  латук, томат черри, чили соус</t>
  </si>
  <si>
    <t>нежные прифитроли, мясо цыпленка, сливки 33%</t>
  </si>
  <si>
    <t>Тыквенный мусс, кунжут, соус песто, крестини</t>
  </si>
  <si>
    <t>Гаспаччо из свежих томатов и итальянских трав с грессини</t>
  </si>
  <si>
    <t>микс зеленых салатов с ростбифом, томатами черри и красным луком под нежным горчичным соусом</t>
  </si>
  <si>
    <t>Ассорти из  куриного бедра и  свиной шейки с овощами и соусом</t>
  </si>
  <si>
    <t>Киш с сыром рикотта, и грибами</t>
  </si>
  <si>
    <t>Тарталетка , запеченная с сырои рикотта, шпинатом и грибами,с корочкой из сыра пармезан</t>
  </si>
  <si>
    <t>Запеченные баклажаны, томат, с сыром моцарелла и пармезан, итальянские травы</t>
  </si>
  <si>
    <t>Тирамису</t>
  </si>
  <si>
    <t>Слоёное тесто,масляный крем, обсыпка</t>
  </si>
  <si>
    <t>С говядины</t>
  </si>
  <si>
    <t>Брускетта с авокадо и вяленым томатом</t>
  </si>
  <si>
    <t>Авокадо , вяленный томат , микрозелень</t>
  </si>
  <si>
    <t>Гаспаччо с креветкой</t>
  </si>
  <si>
    <t>Крюдите</t>
  </si>
  <si>
    <t xml:space="preserve">Огурец свежий,сельдерей, перец болгарский, морковь с соусом </t>
  </si>
  <si>
    <t>блинчик пшеничный, лосось шеф посола, сливочный сыр, лист салата, красная икра</t>
  </si>
  <si>
    <t>Филе куриное, шапминьоны, корнишоны, зелень</t>
  </si>
  <si>
    <t>Салат с печеными овощами</t>
  </si>
  <si>
    <t>Перец, баклажаны, цукини, с травами, грецкие орехи, с соусом песто</t>
  </si>
  <si>
    <t>морковь, огурец свежий, яйцо , майонез, печень трески, лук .</t>
  </si>
  <si>
    <t>Тарталетка с томатам и баклажанами</t>
  </si>
  <si>
    <t>Запеченная тарталетка с баклажанами, томатами и сыр фета</t>
  </si>
  <si>
    <t>Салат с цыпленком и грибами</t>
  </si>
  <si>
    <t>С гуакамоле и креветкой гриль</t>
  </si>
  <si>
    <t>Свежеприготовленный гуакамоле на основе авокадо и свежего кориандра</t>
  </si>
  <si>
    <t>С ростбифом из мраморной говядины и свекольным муссом</t>
  </si>
  <si>
    <t>Мраморная говядина, свекольный мусс с хреном и чесноком, свежие листья шпината и обжаренный фундук</t>
  </si>
  <si>
    <t>Брускетта с хурмой и горгонзолой</t>
  </si>
  <si>
    <t>Брускета Вегетарианская</t>
  </si>
  <si>
    <t>Французский багет со сливочным сыром и корнишоном</t>
  </si>
  <si>
    <t>Брускетта с баклажаном и фетой</t>
  </si>
  <si>
    <t>Брускетта с замеченным баклажаном, фетой и томатами и кремом бальзамик</t>
  </si>
  <si>
    <t>Ростбиф из говядины с микрозеленью и йогуртовый соусом</t>
  </si>
  <si>
    <t>Виноград с сыром на шпажке</t>
  </si>
  <si>
    <t>Виноград, сыр</t>
  </si>
  <si>
    <t>Крекер с сыром Горгонзола</t>
  </si>
  <si>
    <t>Крекер с сыром Горгонзола.</t>
  </si>
  <si>
    <t>Брускетта с французским паштетом</t>
  </si>
  <si>
    <t>Нежнейший паштет из куриной печени со сливочным маслом и брусничным соусом и микрозеленью</t>
  </si>
  <si>
    <t>Мини рулетик из ветчины</t>
  </si>
  <si>
    <t>Рулеты из ветчины с сыром Маасдам и Пармезан</t>
  </si>
  <si>
    <t>Рулеты из баклажан</t>
  </si>
  <si>
    <t>Баклажаны гриль с сырной начинкой и зеленью</t>
  </si>
  <si>
    <t>Запеченная груша с благородным сыром</t>
  </si>
  <si>
    <t>Груша форель с голубым сыром с травами и специями</t>
  </si>
  <si>
    <t>Овощной мини шашлычок</t>
  </si>
  <si>
    <t>Цукини, черри, паприка в травах с соусом песто</t>
  </si>
  <si>
    <t>Сырники со сметаной и фруктами</t>
  </si>
  <si>
    <t>Классические сырники со сметаной и сезонными фруктами</t>
  </si>
  <si>
    <t>Профитроли со сливками и шоколадом</t>
  </si>
  <si>
    <t>Нежные профитроли со взбитыми сливками и шоколадом</t>
  </si>
  <si>
    <t>Мини вафля с кремом маскарпоне и сезонными фруктами</t>
  </si>
  <si>
    <t>Фрукты на шпажке</t>
  </si>
  <si>
    <t>Сезонные фрукты</t>
  </si>
  <si>
    <t>Королеская креветка с творожным сыром и  долькой лимона</t>
  </si>
  <si>
    <t>Сендвич с ветчиной индейки и сыром</t>
  </si>
  <si>
    <t>Ветчина индейки, огурец свежий, сыр, лист салата. Соус</t>
  </si>
  <si>
    <t>Пирожки</t>
  </si>
  <si>
    <t>Киш с форелью и шпинатом</t>
  </si>
  <si>
    <t>Запеченная тарталетка с форелью, шпинатом с добавлением сливок.</t>
  </si>
  <si>
    <t>Филе форели, маринованное в травах, с лимоном</t>
  </si>
  <si>
    <t>Салат с грушей и горгонзолой</t>
  </si>
  <si>
    <t>Груша карамелезированная, горгонзола, руккола, имбирная заправка, орешки</t>
  </si>
  <si>
    <t>Груша с горгонзоллой</t>
  </si>
  <si>
    <t>Итоговая стомость раздела</t>
  </si>
  <si>
    <t>Итоговая стоимость</t>
  </si>
  <si>
    <t>Драники  со сметаной</t>
  </si>
  <si>
    <t>Брускетты и канапе ( от 5 шт каждого наименования)</t>
  </si>
  <si>
    <t>Профитроли/сендвичи/ пирожки ( от 5 шт каждого наименования)</t>
  </si>
  <si>
    <t>Закуски ( от 5 шт каждого наименования)</t>
  </si>
  <si>
    <t>Салаты в тарталетках и роксах ( от 5 шт каждого наименования)</t>
  </si>
  <si>
    <t>Горячие закуски ( от 5 шт каждого наименования)</t>
  </si>
  <si>
    <t>Десерт ( от 5 шт каждого наименования)</t>
  </si>
  <si>
    <t>Мини вафля с кремфреш и фруктами ( от 20 шт)</t>
  </si>
  <si>
    <t>Доставка ( в зависимости от района СПБ)</t>
  </si>
  <si>
    <t>Канапе с ростбифом с корнишоном</t>
  </si>
  <si>
    <t>Классический Оливье</t>
  </si>
  <si>
    <t>Подача в тарталетке</t>
  </si>
  <si>
    <t>Картофельные драники с красной икрой и фермерской сметаной</t>
  </si>
  <si>
    <t>Мини тарталетка с красной икрой</t>
  </si>
  <si>
    <t>Черноплотка с вишней и медом-Сбитень</t>
  </si>
  <si>
    <t>Красная сморода с сахаром и розмарином Морс</t>
  </si>
  <si>
    <t>Черноплотка с яблоком и вишней</t>
  </si>
  <si>
    <t>Груша с чабрецом</t>
  </si>
  <si>
    <t>Сливовый с яблоком</t>
  </si>
  <si>
    <t>Вишня с клубникой Морс</t>
  </si>
  <si>
    <t>Имбирь, огурец, мята, лимон, мед Лимонад</t>
  </si>
  <si>
    <t>Ананас с клубникой, мятой Лимонад</t>
  </si>
  <si>
    <t>Черника с сахаром Морс</t>
  </si>
  <si>
    <t>Облепиха  с сахаром Морс</t>
  </si>
  <si>
    <t>Нагетсы из цыпленка</t>
  </si>
  <si>
    <t>Куриное филе, мука, яйцо, сухари, приправы</t>
  </si>
  <si>
    <t>Блины простые</t>
  </si>
  <si>
    <t>Стоимость за 10 шт</t>
  </si>
  <si>
    <t>Йогурт с фруктами</t>
  </si>
  <si>
    <t>Йогурт собственного изготовления. Нет химии, сахара, крахмала. Только натуральные наполнители и фермерские продукты.</t>
  </si>
  <si>
    <t>С тунцом и корнишоном</t>
  </si>
  <si>
    <t>Шашлычки</t>
  </si>
  <si>
    <t>Блинчики с грибами и курицей</t>
  </si>
  <si>
    <t>Пшеничный блинчик, 20% сливки, филе курицы, шампиньоны</t>
  </si>
  <si>
    <t>Предоплата</t>
  </si>
  <si>
    <t>Оплата</t>
  </si>
  <si>
    <t>Карамелезированная груша с медом, горогонзолой и орешками, тимьяном и медом, с добавлением брусники</t>
  </si>
  <si>
    <t>Багет, хурма, голубой сыр, мёд, кедровые орешки, тимьян</t>
  </si>
  <si>
    <t>Салат с морепродуктами</t>
  </si>
  <si>
    <t>Руккола, мидии, гребешки, кальмар, черри, моцарелла, соус Айоле</t>
  </si>
  <si>
    <t>Ростбиф из говядины с микрозеленью и корнишоном</t>
  </si>
  <si>
    <t>Салат Цезарь с курицей в стаканчике</t>
  </si>
  <si>
    <t>Классический салат Цезарь с сухариками и соусом из анчоусов</t>
  </si>
  <si>
    <t>Сендвич с томатом и сыром</t>
  </si>
  <si>
    <t>Свиной медельон с беконом</t>
  </si>
  <si>
    <t>Свиная вырезка, обжаренная в беконе</t>
  </si>
  <si>
    <t>Сендвич с бужениной</t>
  </si>
  <si>
    <t>Треска в кляре</t>
  </si>
  <si>
    <t>Филе трески, кляр</t>
  </si>
  <si>
    <t>Сырная палочка, запеченый бекон, кунжут</t>
  </si>
  <si>
    <t>Клюква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</si>
</sst>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0&quot;р.&quot;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2" tint="-0.749992370372631"/>
      <name val="Arial Narrow"/>
      <family val="2"/>
      <charset val="204"/>
    </font>
    <font>
      <b/>
      <sz val="11"/>
      <color theme="2" tint="-0.749992370372631"/>
      <name val="Arial Narrow"/>
      <family val="2"/>
      <charset val="204"/>
    </font>
    <font>
      <b/>
      <sz val="14"/>
      <color theme="2" tint="-0.74999237037263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theme="2" tint="-0.749992370372631"/>
      <name val="Arial Narrow"/>
      <family val="2"/>
      <charset val="204"/>
    </font>
    <font>
      <sz val="12"/>
      <color theme="2" tint="-0.74999237037263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2" tint="-0.749992370372631"/>
      <name val="Arial Narrow"/>
      <family val="2"/>
      <charset val="204"/>
    </font>
    <font>
      <sz val="9"/>
      <color theme="2" tint="-0.74999237037263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indexed="64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medium">
        <color indexed="64"/>
      </top>
      <bottom/>
      <diagonal/>
    </border>
    <border>
      <left style="thin">
        <color theme="2" tint="-0.749992370372631"/>
      </left>
      <right style="thin">
        <color theme="2" tint="-0.74999237037263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2" tint="-0.74999237037263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2" tint="-0.749992370372631"/>
      </right>
      <top/>
      <bottom style="medium">
        <color indexed="64"/>
      </bottom>
      <diagonal/>
    </border>
    <border>
      <left style="thin">
        <color theme="2" tint="-0.74999237037263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2" tint="-0.749992370372631"/>
      </right>
      <top/>
      <bottom/>
      <diagonal/>
    </border>
    <border>
      <left/>
      <right style="thin">
        <color theme="2" tint="-0.749992370372631"/>
      </right>
      <top/>
      <bottom style="medium">
        <color indexed="64"/>
      </bottom>
      <diagonal/>
    </border>
    <border>
      <left/>
      <right style="thin">
        <color theme="2" tint="-0.74999237037263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74999237037263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749992370372631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749992370372631"/>
      </right>
      <top/>
      <bottom style="medium">
        <color indexed="64"/>
      </bottom>
      <diagonal/>
    </border>
    <border>
      <left style="thin">
        <color theme="2" tint="-0.749992370372631"/>
      </left>
      <right style="medium">
        <color indexed="64"/>
      </right>
      <top style="medium">
        <color indexed="64"/>
      </top>
      <bottom/>
      <diagonal/>
    </border>
    <border>
      <left style="thin">
        <color theme="2" tint="-0.74999237037263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749992370372631"/>
      </right>
      <top/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theme="2" tint="-0.74999237037263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749992370372631"/>
      </right>
      <top/>
      <bottom/>
      <diagonal/>
    </border>
    <border>
      <left style="thin">
        <color theme="2" tint="-0.74999237037263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medium">
        <color indexed="64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2" tint="-0.749992370372631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indexed="64"/>
      </top>
      <bottom/>
      <diagonal/>
    </border>
    <border>
      <left style="thin">
        <color indexed="64"/>
      </left>
      <right style="thin">
        <color theme="2" tint="-0.749992370372631"/>
      </right>
      <top style="thin">
        <color indexed="64"/>
      </top>
      <bottom/>
      <diagonal/>
    </border>
    <border>
      <left style="thin">
        <color theme="2" tint="-0.74999237037263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0.749992370372631"/>
      </top>
      <bottom style="medium">
        <color indexed="64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medium">
        <color indexed="64"/>
      </bottom>
      <diagonal/>
    </border>
    <border>
      <left style="thin">
        <color theme="2" tint="-0.749992370372631"/>
      </left>
      <right style="thin">
        <color indexed="64"/>
      </right>
      <top style="thin">
        <color theme="2" tint="-0.749992370372631"/>
      </top>
      <bottom style="medium">
        <color indexed="64"/>
      </bottom>
      <diagonal/>
    </border>
    <border>
      <left style="thin">
        <color theme="2" tint="-0.749992370372631"/>
      </left>
      <right style="thin">
        <color indexed="64"/>
      </right>
      <top style="thin">
        <color theme="2" tint="-0.749992370372631"/>
      </top>
      <bottom style="thin">
        <color theme="2" tint="-0.749992370372631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0" xfId="0" applyBorder="1"/>
    <xf numFmtId="0" fontId="3" fillId="0" borderId="13" xfId="0" applyFont="1" applyBorder="1"/>
    <xf numFmtId="165" fontId="3" fillId="0" borderId="13" xfId="0" applyNumberFormat="1" applyFont="1" applyBorder="1"/>
    <xf numFmtId="2" fontId="3" fillId="0" borderId="13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Border="1"/>
    <xf numFmtId="165" fontId="1" fillId="0" borderId="0" xfId="0" applyNumberFormat="1" applyFont="1"/>
    <xf numFmtId="2" fontId="1" fillId="0" borderId="0" xfId="0" applyNumberFormat="1" applyFont="1"/>
    <xf numFmtId="0" fontId="7" fillId="0" borderId="0" xfId="0" applyFont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wrapText="1"/>
    </xf>
    <xf numFmtId="0" fontId="11" fillId="3" borderId="52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0" xfId="0" applyNumberFormat="1"/>
    <xf numFmtId="0" fontId="0" fillId="0" borderId="6" xfId="0" applyNumberFormat="1" applyBorder="1"/>
    <xf numFmtId="0" fontId="0" fillId="0" borderId="0" xfId="0" applyNumberFormat="1" applyBorder="1"/>
    <xf numFmtId="0" fontId="0" fillId="0" borderId="0" xfId="0" applyNumberFormat="1" applyAlignment="1">
      <alignment vertical="center"/>
    </xf>
    <xf numFmtId="10" fontId="0" fillId="0" borderId="0" xfId="0" applyNumberFormat="1"/>
    <xf numFmtId="165" fontId="0" fillId="0" borderId="0" xfId="0" applyNumberFormat="1"/>
    <xf numFmtId="0" fontId="8" fillId="0" borderId="43" xfId="0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 wrapText="1"/>
    </xf>
    <xf numFmtId="0" fontId="8" fillId="0" borderId="61" xfId="0" applyFont="1" applyFill="1" applyBorder="1" applyAlignment="1">
      <alignment horizontal="center" wrapText="1"/>
    </xf>
    <xf numFmtId="0" fontId="7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wrapText="1"/>
    </xf>
    <xf numFmtId="0" fontId="8" fillId="0" borderId="79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wrapText="1"/>
    </xf>
    <xf numFmtId="0" fontId="9" fillId="0" borderId="30" xfId="0" applyFont="1" applyBorder="1" applyAlignment="1">
      <alignment horizontal="center"/>
    </xf>
    <xf numFmtId="165" fontId="9" fillId="0" borderId="30" xfId="0" applyNumberFormat="1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164" fontId="9" fillId="0" borderId="81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 wrapText="1"/>
    </xf>
    <xf numFmtId="0" fontId="9" fillId="0" borderId="46" xfId="0" applyFont="1" applyBorder="1" applyAlignment="1">
      <alignment horizontal="center"/>
    </xf>
    <xf numFmtId="165" fontId="9" fillId="0" borderId="46" xfId="0" applyNumberFormat="1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8" fillId="3" borderId="3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0" borderId="87" xfId="0" applyFont="1" applyBorder="1" applyAlignment="1"/>
    <xf numFmtId="0" fontId="2" fillId="0" borderId="86" xfId="0" applyFont="1" applyBorder="1" applyAlignment="1"/>
    <xf numFmtId="0" fontId="7" fillId="6" borderId="16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7" fillId="6" borderId="39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 wrapText="1"/>
    </xf>
    <xf numFmtId="0" fontId="7" fillId="6" borderId="39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0" fontId="7" fillId="6" borderId="42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 wrapText="1"/>
    </xf>
    <xf numFmtId="0" fontId="7" fillId="6" borderId="42" xfId="0" applyFont="1" applyFill="1" applyBorder="1" applyAlignment="1">
      <alignment horizontal="center"/>
    </xf>
    <xf numFmtId="0" fontId="7" fillId="6" borderId="56" xfId="0" applyFont="1" applyFill="1" applyBorder="1" applyAlignment="1">
      <alignment horizontal="center"/>
    </xf>
    <xf numFmtId="0" fontId="7" fillId="6" borderId="78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 wrapText="1"/>
    </xf>
    <xf numFmtId="0" fontId="7" fillId="6" borderId="38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/>
    </xf>
    <xf numFmtId="0" fontId="7" fillId="6" borderId="39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5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51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165" fontId="2" fillId="0" borderId="36" xfId="0" applyNumberFormat="1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165" fontId="2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5" fontId="1" fillId="0" borderId="46" xfId="0" applyNumberFormat="1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right"/>
    </xf>
    <xf numFmtId="0" fontId="3" fillId="5" borderId="67" xfId="0" applyFont="1" applyFill="1" applyBorder="1" applyAlignment="1">
      <alignment horizontal="right"/>
    </xf>
    <xf numFmtId="165" fontId="1" fillId="0" borderId="67" xfId="0" applyNumberFormat="1" applyFont="1" applyBorder="1" applyAlignment="1">
      <alignment horizontal="right" vertical="center"/>
    </xf>
    <xf numFmtId="0" fontId="1" fillId="0" borderId="6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center" vertical="center"/>
    </xf>
    <xf numFmtId="165" fontId="1" fillId="0" borderId="65" xfId="0" applyNumberFormat="1" applyFont="1" applyBorder="1" applyAlignment="1">
      <alignment horizontal="center" vertical="center"/>
    </xf>
    <xf numFmtId="165" fontId="1" fillId="0" borderId="72" xfId="0" applyNumberFormat="1" applyFont="1" applyBorder="1" applyAlignment="1">
      <alignment horizontal="center" vertical="center"/>
    </xf>
    <xf numFmtId="0" fontId="3" fillId="5" borderId="69" xfId="0" applyFont="1" applyFill="1" applyBorder="1" applyAlignment="1">
      <alignment horizontal="right"/>
    </xf>
    <xf numFmtId="0" fontId="3" fillId="5" borderId="70" xfId="0" applyFont="1" applyFill="1" applyBorder="1" applyAlignment="1">
      <alignment horizontal="right"/>
    </xf>
    <xf numFmtId="165" fontId="1" fillId="0" borderId="70" xfId="0" applyNumberFormat="1" applyFont="1" applyBorder="1" applyAlignment="1">
      <alignment horizontal="right" vertical="center"/>
    </xf>
    <xf numFmtId="0" fontId="1" fillId="0" borderId="71" xfId="0" applyNumberFormat="1" applyFont="1" applyBorder="1" applyAlignment="1">
      <alignment horizontal="right" vertical="center"/>
    </xf>
    <xf numFmtId="165" fontId="1" fillId="0" borderId="13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5" fontId="2" fillId="0" borderId="58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2" fontId="1" fillId="0" borderId="58" xfId="0" applyNumberFormat="1" applyFont="1" applyBorder="1" applyAlignment="1">
      <alignment horizontal="center" vertical="center"/>
    </xf>
    <xf numFmtId="165" fontId="1" fillId="0" borderId="59" xfId="0" applyNumberFormat="1" applyFont="1" applyBorder="1" applyAlignment="1">
      <alignment horizontal="center" vertical="center"/>
    </xf>
    <xf numFmtId="165" fontId="1" fillId="0" borderId="60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65" fontId="2" fillId="0" borderId="55" xfId="0" applyNumberFormat="1" applyFont="1" applyBorder="1" applyAlignment="1">
      <alignment horizontal="center" vertical="center"/>
    </xf>
    <xf numFmtId="0" fontId="1" fillId="0" borderId="55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65" fontId="1" fillId="0" borderId="57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65" fontId="2" fillId="3" borderId="58" xfId="0" applyNumberFormat="1" applyFont="1" applyFill="1" applyBorder="1" applyAlignment="1">
      <alignment horizontal="center" vertical="center" wrapText="1"/>
    </xf>
    <xf numFmtId="165" fontId="2" fillId="3" borderId="32" xfId="0" applyNumberFormat="1" applyFont="1" applyFill="1" applyBorder="1" applyAlignment="1">
      <alignment horizontal="center" vertical="center" wrapText="1"/>
    </xf>
    <xf numFmtId="2" fontId="2" fillId="3" borderId="58" xfId="0" applyNumberFormat="1" applyFont="1" applyFill="1" applyBorder="1" applyAlignment="1">
      <alignment horizontal="center" vertical="center" wrapText="1"/>
    </xf>
    <xf numFmtId="2" fontId="2" fillId="3" borderId="32" xfId="0" applyNumberFormat="1" applyFont="1" applyFill="1" applyBorder="1" applyAlignment="1">
      <alignment horizontal="center" vertical="center" wrapText="1"/>
    </xf>
    <xf numFmtId="165" fontId="1" fillId="0" borderId="83" xfId="0" applyNumberFormat="1" applyFont="1" applyBorder="1" applyAlignment="1">
      <alignment horizontal="center" vertical="center"/>
    </xf>
    <xf numFmtId="165" fontId="1" fillId="0" borderId="62" xfId="0" applyNumberFormat="1" applyFont="1" applyBorder="1" applyAlignment="1">
      <alignment horizontal="center" vertical="center"/>
    </xf>
    <xf numFmtId="2" fontId="2" fillId="3" borderId="55" xfId="0" applyNumberFormat="1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165" fontId="1" fillId="2" borderId="64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65" fontId="1" fillId="2" borderId="53" xfId="0" applyNumberFormat="1" applyFont="1" applyFill="1" applyBorder="1" applyAlignment="1">
      <alignment horizontal="center"/>
    </xf>
    <xf numFmtId="165" fontId="5" fillId="4" borderId="34" xfId="0" applyNumberFormat="1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165" fontId="1" fillId="4" borderId="34" xfId="0" applyNumberFormat="1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165" fontId="2" fillId="0" borderId="74" xfId="0" applyNumberFormat="1" applyFont="1" applyBorder="1" applyAlignment="1">
      <alignment horizontal="center" vertical="center"/>
    </xf>
    <xf numFmtId="2" fontId="1" fillId="0" borderId="74" xfId="0" applyNumberFormat="1" applyFont="1" applyBorder="1" applyAlignment="1">
      <alignment horizontal="center" vertical="center"/>
    </xf>
    <xf numFmtId="165" fontId="1" fillId="0" borderId="76" xfId="0" applyNumberFormat="1" applyFont="1" applyBorder="1" applyAlignment="1">
      <alignment horizontal="center" vertical="center"/>
    </xf>
    <xf numFmtId="165" fontId="1" fillId="0" borderId="73" xfId="0" applyNumberFormat="1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2" fontId="2" fillId="3" borderId="30" xfId="0" applyNumberFormat="1" applyFont="1" applyFill="1" applyBorder="1" applyAlignment="1">
      <alignment horizontal="center" vertical="center" wrapText="1"/>
    </xf>
    <xf numFmtId="165" fontId="2" fillId="3" borderId="46" xfId="0" applyNumberFormat="1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/>
    </xf>
    <xf numFmtId="165" fontId="2" fillId="3" borderId="3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2" fontId="1" fillId="0" borderId="55" xfId="0" applyNumberFormat="1" applyFont="1" applyBorder="1" applyAlignment="1">
      <alignment horizontal="center" vertical="center"/>
    </xf>
    <xf numFmtId="165" fontId="1" fillId="0" borderId="55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5"/>
  <sheetViews>
    <sheetView showGridLines="0" tabSelected="1" topLeftCell="A2" workbookViewId="0">
      <selection activeCell="J170" sqref="J170"/>
    </sheetView>
  </sheetViews>
  <sheetFormatPr defaultRowHeight="15.6"/>
  <cols>
    <col min="1" max="1" width="96.5546875" style="21" customWidth="1"/>
    <col min="2" max="2" width="9.109375" style="6" customWidth="1"/>
    <col min="3" max="3" width="13.88671875" style="7" customWidth="1"/>
    <col min="4" max="4" width="11.6640625" style="8" customWidth="1"/>
    <col min="5" max="5" width="18" style="7" customWidth="1"/>
    <col min="6" max="6" width="10.33203125" style="36" bestFit="1" customWidth="1"/>
  </cols>
  <sheetData>
    <row r="1" spans="1:6" ht="16.5" hidden="1" customHeight="1">
      <c r="A1" s="178"/>
      <c r="B1" s="178"/>
      <c r="C1" s="178"/>
      <c r="D1" s="178"/>
      <c r="E1" s="178"/>
    </row>
    <row r="2" spans="1:6" ht="13.5" customHeight="1">
      <c r="A2" s="170" t="s">
        <v>0</v>
      </c>
      <c r="B2" s="171"/>
      <c r="C2" s="176"/>
      <c r="D2" s="176"/>
      <c r="E2" s="179"/>
      <c r="F2" s="37"/>
    </row>
    <row r="3" spans="1:6" ht="13.5" customHeight="1">
      <c r="A3" s="170" t="s">
        <v>1</v>
      </c>
      <c r="B3" s="171"/>
      <c r="C3" s="177"/>
      <c r="D3" s="180"/>
      <c r="E3" s="180"/>
      <c r="F3" s="38"/>
    </row>
    <row r="4" spans="1:6" ht="13.5" customHeight="1">
      <c r="A4" s="170" t="s">
        <v>2</v>
      </c>
      <c r="B4" s="171"/>
      <c r="C4" s="176"/>
      <c r="D4" s="176"/>
      <c r="E4" s="177"/>
      <c r="F4" s="38"/>
    </row>
    <row r="5" spans="1:6" ht="13.5" customHeight="1">
      <c r="A5" s="170" t="s">
        <v>3</v>
      </c>
      <c r="B5" s="171"/>
      <c r="C5" s="176"/>
      <c r="D5" s="176"/>
      <c r="E5" s="177"/>
    </row>
    <row r="6" spans="1:6" ht="13.5" customHeight="1">
      <c r="A6" s="170" t="s">
        <v>165</v>
      </c>
      <c r="B6" s="171"/>
      <c r="C6" s="73"/>
      <c r="D6" s="176"/>
      <c r="E6" s="177"/>
    </row>
    <row r="7" spans="1:6" ht="13.5" customHeight="1" thickBot="1">
      <c r="A7" s="181" t="s">
        <v>166</v>
      </c>
      <c r="B7" s="182"/>
      <c r="C7" s="74"/>
      <c r="D7" s="262"/>
      <c r="E7" s="263"/>
    </row>
    <row r="8" spans="1:6" ht="20.25" customHeight="1" thickBot="1">
      <c r="A8" s="183" t="s">
        <v>13</v>
      </c>
      <c r="B8" s="184"/>
      <c r="C8" s="184"/>
      <c r="D8" s="184"/>
      <c r="E8" s="185"/>
      <c r="F8" s="40"/>
    </row>
    <row r="9" spans="1:6" ht="16.2" thickBot="1">
      <c r="A9" s="9" t="s">
        <v>51</v>
      </c>
      <c r="B9" s="2" t="s">
        <v>4</v>
      </c>
      <c r="C9" s="3" t="s">
        <v>5</v>
      </c>
      <c r="D9" s="4" t="s">
        <v>6</v>
      </c>
      <c r="E9" s="3" t="s">
        <v>7</v>
      </c>
    </row>
    <row r="10" spans="1:6" ht="15" thickBot="1">
      <c r="A10" s="186" t="s">
        <v>132</v>
      </c>
      <c r="B10" s="187"/>
      <c r="C10" s="187"/>
      <c r="D10" s="187"/>
      <c r="E10" s="188"/>
    </row>
    <row r="11" spans="1:6">
      <c r="A11" s="79" t="s">
        <v>33</v>
      </c>
      <c r="B11" s="172">
        <v>40</v>
      </c>
      <c r="C11" s="102">
        <v>85</v>
      </c>
      <c r="D11" s="190"/>
      <c r="E11" s="106">
        <f>+C11*D11</f>
        <v>0</v>
      </c>
    </row>
    <row r="12" spans="1:6" ht="21.75" customHeight="1" thickBot="1">
      <c r="A12" s="52" t="s">
        <v>42</v>
      </c>
      <c r="B12" s="189"/>
      <c r="C12" s="132"/>
      <c r="D12" s="191"/>
      <c r="E12" s="107"/>
      <c r="F12" s="41"/>
    </row>
    <row r="13" spans="1:6" ht="16.5" customHeight="1">
      <c r="A13" s="78" t="s">
        <v>90</v>
      </c>
      <c r="B13" s="192">
        <v>65</v>
      </c>
      <c r="C13" s="193">
        <v>170</v>
      </c>
      <c r="D13" s="194"/>
      <c r="E13" s="196">
        <f>+D13*C13</f>
        <v>0</v>
      </c>
    </row>
    <row r="14" spans="1:6" ht="15" thickBot="1">
      <c r="A14" s="53" t="s">
        <v>91</v>
      </c>
      <c r="B14" s="126"/>
      <c r="C14" s="128"/>
      <c r="D14" s="195"/>
      <c r="E14" s="197"/>
      <c r="F14" s="41"/>
    </row>
    <row r="15" spans="1:6" ht="16.5" customHeight="1">
      <c r="A15" s="81" t="s">
        <v>75</v>
      </c>
      <c r="B15" s="131">
        <v>40</v>
      </c>
      <c r="C15" s="132">
        <v>105</v>
      </c>
      <c r="D15" s="191"/>
      <c r="E15" s="106">
        <f>+C15*D15</f>
        <v>0</v>
      </c>
    </row>
    <row r="16" spans="1:6" ht="17.25" customHeight="1" thickBot="1">
      <c r="A16" s="54" t="s">
        <v>76</v>
      </c>
      <c r="B16" s="135"/>
      <c r="C16" s="133"/>
      <c r="D16" s="198"/>
      <c r="E16" s="107"/>
      <c r="F16" s="41"/>
    </row>
    <row r="17" spans="1:6" ht="15.75" customHeight="1">
      <c r="A17" s="75" t="s">
        <v>74</v>
      </c>
      <c r="B17" s="100">
        <v>35</v>
      </c>
      <c r="C17" s="102">
        <v>145</v>
      </c>
      <c r="D17" s="104"/>
      <c r="E17" s="106">
        <f>+C17*D17</f>
        <v>0</v>
      </c>
    </row>
    <row r="18" spans="1:6" ht="15.75" customHeight="1" thickBot="1">
      <c r="A18" s="55" t="s">
        <v>97</v>
      </c>
      <c r="B18" s="121"/>
      <c r="C18" s="133"/>
      <c r="D18" s="134"/>
      <c r="E18" s="107"/>
      <c r="F18" s="41"/>
    </row>
    <row r="19" spans="1:6">
      <c r="A19" s="80" t="s">
        <v>14</v>
      </c>
      <c r="B19" s="172">
        <v>35</v>
      </c>
      <c r="C19" s="102">
        <v>140</v>
      </c>
      <c r="D19" s="104"/>
      <c r="E19" s="106">
        <f>+C19*D19</f>
        <v>0</v>
      </c>
    </row>
    <row r="20" spans="1:6" ht="15.75" customHeight="1" thickBot="1">
      <c r="A20" s="52" t="s">
        <v>119</v>
      </c>
      <c r="B20" s="173"/>
      <c r="C20" s="133"/>
      <c r="D20" s="134"/>
      <c r="E20" s="107"/>
      <c r="F20" s="41"/>
    </row>
    <row r="21" spans="1:6">
      <c r="A21" s="80" t="s">
        <v>15</v>
      </c>
      <c r="B21" s="172">
        <v>45</v>
      </c>
      <c r="C21" s="102">
        <v>120</v>
      </c>
      <c r="D21" s="104"/>
      <c r="E21" s="106">
        <f>+C21*D21</f>
        <v>0</v>
      </c>
    </row>
    <row r="22" spans="1:6" ht="15.75" customHeight="1" thickBot="1">
      <c r="A22" s="52" t="s">
        <v>43</v>
      </c>
      <c r="B22" s="173"/>
      <c r="C22" s="133"/>
      <c r="D22" s="134"/>
      <c r="E22" s="107"/>
      <c r="F22" s="41"/>
    </row>
    <row r="23" spans="1:6">
      <c r="A23" s="75" t="s">
        <v>16</v>
      </c>
      <c r="B23" s="172">
        <v>35</v>
      </c>
      <c r="C23" s="102">
        <v>160</v>
      </c>
      <c r="D23" s="104"/>
      <c r="E23" s="106">
        <f>+C23*D23</f>
        <v>0</v>
      </c>
    </row>
    <row r="24" spans="1:6" ht="15.75" customHeight="1" thickBot="1">
      <c r="A24" s="55" t="s">
        <v>44</v>
      </c>
      <c r="B24" s="173"/>
      <c r="C24" s="133"/>
      <c r="D24" s="134"/>
      <c r="E24" s="107"/>
      <c r="F24" s="41"/>
    </row>
    <row r="25" spans="1:6">
      <c r="A25" s="80" t="s">
        <v>88</v>
      </c>
      <c r="B25" s="172">
        <v>40</v>
      </c>
      <c r="C25" s="102">
        <v>150</v>
      </c>
      <c r="D25" s="104"/>
      <c r="E25" s="106">
        <f>+C25*D25</f>
        <v>0</v>
      </c>
    </row>
    <row r="26" spans="1:6" ht="17.25" customHeight="1" thickBot="1">
      <c r="A26" s="56" t="s">
        <v>89</v>
      </c>
      <c r="B26" s="173"/>
      <c r="C26" s="133"/>
      <c r="D26" s="134"/>
      <c r="E26" s="107"/>
      <c r="F26" s="41"/>
    </row>
    <row r="27" spans="1:6" ht="20.25" customHeight="1">
      <c r="A27" s="84" t="s">
        <v>58</v>
      </c>
      <c r="B27" s="172">
        <v>50</v>
      </c>
      <c r="C27" s="102">
        <v>150</v>
      </c>
      <c r="D27" s="104"/>
      <c r="E27" s="174">
        <f>+C27*D27</f>
        <v>0</v>
      </c>
    </row>
    <row r="28" spans="1:6" ht="18.75" customHeight="1" thickBot="1">
      <c r="A28" s="57" t="s">
        <v>59</v>
      </c>
      <c r="B28" s="173"/>
      <c r="C28" s="133"/>
      <c r="D28" s="134"/>
      <c r="E28" s="175"/>
      <c r="F28" s="41"/>
    </row>
    <row r="29" spans="1:6">
      <c r="A29" s="80" t="s">
        <v>8</v>
      </c>
      <c r="B29" s="172">
        <v>55</v>
      </c>
      <c r="C29" s="102">
        <v>100</v>
      </c>
      <c r="D29" s="104"/>
      <c r="E29" s="106">
        <f>+C29*D29</f>
        <v>0</v>
      </c>
    </row>
    <row r="30" spans="1:6" ht="15.75" customHeight="1" thickBot="1">
      <c r="A30" s="34" t="s">
        <v>45</v>
      </c>
      <c r="B30" s="173"/>
      <c r="C30" s="133"/>
      <c r="D30" s="134"/>
      <c r="E30" s="107"/>
      <c r="F30" s="41"/>
    </row>
    <row r="31" spans="1:6" ht="15.75" customHeight="1">
      <c r="A31" s="85" t="s">
        <v>128</v>
      </c>
      <c r="B31" s="172">
        <v>30</v>
      </c>
      <c r="C31" s="102">
        <v>135</v>
      </c>
      <c r="D31" s="104"/>
      <c r="E31" s="106">
        <f>+C31*D31</f>
        <v>0</v>
      </c>
    </row>
    <row r="32" spans="1:6" ht="15.75" customHeight="1" thickBot="1">
      <c r="A32" s="35" t="s">
        <v>167</v>
      </c>
      <c r="B32" s="173"/>
      <c r="C32" s="133"/>
      <c r="D32" s="134"/>
      <c r="E32" s="107"/>
      <c r="F32" s="41"/>
    </row>
    <row r="33" spans="1:7">
      <c r="A33" s="80" t="s">
        <v>31</v>
      </c>
      <c r="B33" s="172">
        <v>55</v>
      </c>
      <c r="C33" s="102">
        <v>135</v>
      </c>
      <c r="D33" s="104"/>
      <c r="E33" s="106">
        <f>+C33*D33</f>
        <v>0</v>
      </c>
    </row>
    <row r="34" spans="1:7" ht="16.2" thickBot="1">
      <c r="A34" s="10" t="s">
        <v>57</v>
      </c>
      <c r="B34" s="173"/>
      <c r="C34" s="133"/>
      <c r="D34" s="134"/>
      <c r="E34" s="107"/>
      <c r="F34" s="41"/>
    </row>
    <row r="35" spans="1:7">
      <c r="A35" s="80" t="s">
        <v>60</v>
      </c>
      <c r="B35" s="172">
        <v>50</v>
      </c>
      <c r="C35" s="102">
        <v>85</v>
      </c>
      <c r="D35" s="104"/>
      <c r="E35" s="106">
        <f>+C35*D35</f>
        <v>0</v>
      </c>
      <c r="F35" s="38"/>
      <c r="G35" s="1"/>
    </row>
    <row r="36" spans="1:7" ht="16.5" customHeight="1" thickBot="1">
      <c r="A36" s="11" t="s">
        <v>61</v>
      </c>
      <c r="B36" s="173"/>
      <c r="C36" s="133"/>
      <c r="D36" s="134"/>
      <c r="E36" s="107"/>
      <c r="F36" s="41"/>
      <c r="G36" s="1"/>
    </row>
    <row r="37" spans="1:7" ht="16.5" customHeight="1">
      <c r="A37" s="85" t="s">
        <v>92</v>
      </c>
      <c r="B37" s="172">
        <v>40</v>
      </c>
      <c r="C37" s="102">
        <v>90</v>
      </c>
      <c r="D37" s="104"/>
      <c r="E37" s="106">
        <f>+C37*D37</f>
        <v>0</v>
      </c>
      <c r="F37" s="38"/>
      <c r="G37" s="1"/>
    </row>
    <row r="38" spans="1:7" ht="16.5" customHeight="1" thickBot="1">
      <c r="A38" s="33" t="s">
        <v>168</v>
      </c>
      <c r="B38" s="173"/>
      <c r="C38" s="133"/>
      <c r="D38" s="134"/>
      <c r="E38" s="107"/>
      <c r="F38" s="41"/>
      <c r="G38" s="1"/>
    </row>
    <row r="39" spans="1:7" ht="16.5" customHeight="1">
      <c r="A39" s="87" t="s">
        <v>93</v>
      </c>
      <c r="B39" s="172">
        <v>50</v>
      </c>
      <c r="C39" s="102">
        <v>90</v>
      </c>
      <c r="D39" s="104"/>
      <c r="E39" s="174">
        <f>+C39*D39</f>
        <v>0</v>
      </c>
      <c r="F39" s="41"/>
      <c r="G39" s="1"/>
    </row>
    <row r="40" spans="1:7" ht="16.5" customHeight="1" thickBot="1">
      <c r="A40" s="42" t="s">
        <v>94</v>
      </c>
      <c r="B40" s="173"/>
      <c r="C40" s="133"/>
      <c r="D40" s="134"/>
      <c r="E40" s="175"/>
      <c r="F40" s="41"/>
      <c r="G40" s="1"/>
    </row>
    <row r="41" spans="1:7" ht="16.5" customHeight="1">
      <c r="A41" s="87" t="s">
        <v>95</v>
      </c>
      <c r="B41" s="172">
        <v>40</v>
      </c>
      <c r="C41" s="102">
        <v>85</v>
      </c>
      <c r="D41" s="104"/>
      <c r="E41" s="174">
        <f>+C41*D41</f>
        <v>0</v>
      </c>
      <c r="F41" s="41"/>
      <c r="G41" s="1"/>
    </row>
    <row r="42" spans="1:7" ht="16.5" customHeight="1" thickBot="1">
      <c r="A42" s="42" t="s">
        <v>96</v>
      </c>
      <c r="B42" s="173"/>
      <c r="C42" s="133"/>
      <c r="D42" s="134"/>
      <c r="E42" s="175"/>
      <c r="F42" s="41"/>
      <c r="G42" s="1"/>
    </row>
    <row r="43" spans="1:7" ht="16.5" customHeight="1">
      <c r="A43" s="87" t="s">
        <v>140</v>
      </c>
      <c r="B43" s="172">
        <v>30</v>
      </c>
      <c r="C43" s="102">
        <v>155</v>
      </c>
      <c r="D43" s="104"/>
      <c r="E43" s="174">
        <f>+C43*D43</f>
        <v>0</v>
      </c>
      <c r="F43" s="41"/>
      <c r="G43" s="1"/>
    </row>
    <row r="44" spans="1:7" ht="16.5" customHeight="1" thickBot="1">
      <c r="A44" s="42" t="s">
        <v>171</v>
      </c>
      <c r="B44" s="173"/>
      <c r="C44" s="133"/>
      <c r="D44" s="134"/>
      <c r="E44" s="175"/>
      <c r="F44" s="41"/>
      <c r="G44" s="1"/>
    </row>
    <row r="45" spans="1:7" ht="16.5" customHeight="1">
      <c r="A45" s="88" t="s">
        <v>98</v>
      </c>
      <c r="B45" s="189">
        <v>30</v>
      </c>
      <c r="C45" s="132">
        <v>70</v>
      </c>
      <c r="D45" s="199"/>
      <c r="E45" s="200">
        <f>+C45*D45</f>
        <v>0</v>
      </c>
      <c r="F45" s="41"/>
      <c r="G45" s="1"/>
    </row>
    <row r="46" spans="1:7" ht="16.5" customHeight="1" thickBot="1">
      <c r="A46" s="43" t="s">
        <v>99</v>
      </c>
      <c r="B46" s="173"/>
      <c r="C46" s="133"/>
      <c r="D46" s="134"/>
      <c r="E46" s="175"/>
      <c r="F46" s="41"/>
      <c r="G46" s="1"/>
    </row>
    <row r="47" spans="1:7" ht="16.5" customHeight="1">
      <c r="A47" s="87" t="s">
        <v>100</v>
      </c>
      <c r="B47" s="172">
        <v>25</v>
      </c>
      <c r="C47" s="102">
        <v>95</v>
      </c>
      <c r="D47" s="104"/>
      <c r="E47" s="174">
        <f>+C47*D47</f>
        <v>0</v>
      </c>
      <c r="F47" s="41"/>
      <c r="G47" s="1"/>
    </row>
    <row r="48" spans="1:7" ht="16.5" customHeight="1" thickBot="1">
      <c r="A48" s="42" t="s">
        <v>101</v>
      </c>
      <c r="B48" s="173"/>
      <c r="C48" s="133"/>
      <c r="D48" s="134"/>
      <c r="E48" s="175"/>
      <c r="F48" s="41"/>
      <c r="G48" s="1"/>
    </row>
    <row r="49" spans="1:7" ht="16.5" customHeight="1">
      <c r="A49" s="85" t="s">
        <v>102</v>
      </c>
      <c r="B49" s="189">
        <v>40</v>
      </c>
      <c r="C49" s="132">
        <v>145</v>
      </c>
      <c r="D49" s="199"/>
      <c r="E49" s="148">
        <f>+C49*D49</f>
        <v>0</v>
      </c>
      <c r="F49" s="41"/>
      <c r="G49" s="1"/>
    </row>
    <row r="50" spans="1:7" ht="16.5" customHeight="1" thickBot="1">
      <c r="A50" s="33" t="s">
        <v>103</v>
      </c>
      <c r="B50" s="173"/>
      <c r="C50" s="133"/>
      <c r="D50" s="134"/>
      <c r="E50" s="107"/>
      <c r="F50" s="41"/>
      <c r="G50" s="1"/>
    </row>
    <row r="51" spans="1:7">
      <c r="A51" s="80" t="s">
        <v>144</v>
      </c>
      <c r="B51" s="172">
        <v>20</v>
      </c>
      <c r="C51" s="102">
        <v>148</v>
      </c>
      <c r="D51" s="104"/>
      <c r="E51" s="106">
        <f>+C51*D51</f>
        <v>0</v>
      </c>
      <c r="F51" s="38"/>
    </row>
    <row r="52" spans="1:7" ht="16.5" customHeight="1" thickBot="1">
      <c r="A52" s="11" t="s">
        <v>46</v>
      </c>
      <c r="B52" s="173"/>
      <c r="C52" s="133"/>
      <c r="D52" s="134"/>
      <c r="E52" s="107"/>
      <c r="F52" s="41"/>
    </row>
    <row r="53" spans="1:7">
      <c r="A53" s="80" t="s">
        <v>62</v>
      </c>
      <c r="B53" s="172">
        <v>55</v>
      </c>
      <c r="C53" s="102">
        <v>130</v>
      </c>
      <c r="D53" s="104"/>
      <c r="E53" s="106">
        <f>+C53*D53</f>
        <v>0</v>
      </c>
    </row>
    <row r="54" spans="1:7" ht="16.2" thickBot="1">
      <c r="A54" s="10" t="s">
        <v>63</v>
      </c>
      <c r="B54" s="173"/>
      <c r="C54" s="133"/>
      <c r="D54" s="134"/>
      <c r="E54" s="107"/>
      <c r="F54" s="41"/>
    </row>
    <row r="55" spans="1:7" thickTop="1" thickBot="1">
      <c r="A55" s="137" t="s">
        <v>129</v>
      </c>
      <c r="B55" s="138"/>
      <c r="C55" s="138"/>
      <c r="D55" s="139">
        <f>SUM(E11:E54)</f>
        <v>0</v>
      </c>
      <c r="E55" s="140"/>
      <c r="F55" s="41"/>
    </row>
    <row r="56" spans="1:7" ht="16.5" customHeight="1" thickTop="1" thickBot="1">
      <c r="A56" s="164" t="s">
        <v>133</v>
      </c>
      <c r="B56" s="165"/>
      <c r="C56" s="165"/>
      <c r="D56" s="165"/>
      <c r="E56" s="166"/>
    </row>
    <row r="57" spans="1:7" ht="15" customHeight="1">
      <c r="A57" s="82" t="s">
        <v>161</v>
      </c>
      <c r="B57" s="151">
        <v>50</v>
      </c>
      <c r="C57" s="155">
        <v>85</v>
      </c>
      <c r="D57" s="141"/>
      <c r="E57" s="106">
        <f t="shared" ref="E57:E93" si="0">+C57*D57</f>
        <v>0</v>
      </c>
    </row>
    <row r="58" spans="1:7" ht="18" customHeight="1" thickBot="1">
      <c r="A58" s="15" t="s">
        <v>53</v>
      </c>
      <c r="B58" s="152"/>
      <c r="C58" s="156"/>
      <c r="D58" s="125"/>
      <c r="E58" s="148"/>
      <c r="F58" s="41"/>
    </row>
    <row r="59" spans="1:7" ht="15" customHeight="1">
      <c r="A59" s="83" t="s">
        <v>18</v>
      </c>
      <c r="B59" s="267">
        <v>30</v>
      </c>
      <c r="C59" s="128">
        <v>65</v>
      </c>
      <c r="D59" s="129"/>
      <c r="E59" s="106">
        <f t="shared" si="0"/>
        <v>0</v>
      </c>
    </row>
    <row r="60" spans="1:7" ht="12" customHeight="1" thickBot="1">
      <c r="A60" s="14" t="s">
        <v>19</v>
      </c>
      <c r="B60" s="269"/>
      <c r="C60" s="160"/>
      <c r="D60" s="149"/>
      <c r="E60" s="148"/>
      <c r="F60" s="41"/>
    </row>
    <row r="61" spans="1:7" ht="15" customHeight="1">
      <c r="A61" s="22" t="s">
        <v>35</v>
      </c>
      <c r="B61" s="151">
        <v>35</v>
      </c>
      <c r="C61" s="155">
        <v>80</v>
      </c>
      <c r="D61" s="141"/>
      <c r="E61" s="106">
        <f t="shared" si="0"/>
        <v>0</v>
      </c>
    </row>
    <row r="62" spans="1:7" ht="15" customHeight="1" thickBot="1">
      <c r="A62" s="12" t="s">
        <v>64</v>
      </c>
      <c r="B62" s="152"/>
      <c r="C62" s="156"/>
      <c r="D62" s="125"/>
      <c r="E62" s="148"/>
      <c r="F62" s="41"/>
    </row>
    <row r="63" spans="1:7" ht="15" customHeight="1">
      <c r="A63" s="76" t="s">
        <v>36</v>
      </c>
      <c r="B63" s="153">
        <v>35</v>
      </c>
      <c r="C63" s="112">
        <v>78</v>
      </c>
      <c r="D63" s="168"/>
      <c r="E63" s="106">
        <f t="shared" si="0"/>
        <v>0</v>
      </c>
    </row>
    <row r="64" spans="1:7" ht="15" customHeight="1" thickBot="1">
      <c r="A64" s="12" t="s">
        <v>20</v>
      </c>
      <c r="B64" s="154"/>
      <c r="C64" s="111"/>
      <c r="D64" s="109"/>
      <c r="E64" s="148"/>
      <c r="F64" s="41"/>
    </row>
    <row r="65" spans="1:6" ht="15" customHeight="1">
      <c r="A65" s="93" t="s">
        <v>174</v>
      </c>
      <c r="B65" s="153">
        <v>110</v>
      </c>
      <c r="C65" s="112">
        <v>125</v>
      </c>
      <c r="D65" s="168"/>
      <c r="E65" s="106">
        <f t="shared" si="0"/>
        <v>0</v>
      </c>
    </row>
    <row r="66" spans="1:6" ht="16.5" customHeight="1" thickBot="1">
      <c r="A66" s="23" t="s">
        <v>21</v>
      </c>
      <c r="B66" s="154"/>
      <c r="C66" s="111"/>
      <c r="D66" s="109"/>
      <c r="E66" s="148"/>
      <c r="F66" s="41"/>
    </row>
    <row r="67" spans="1:6" ht="15" customHeight="1">
      <c r="A67" s="76" t="s">
        <v>120</v>
      </c>
      <c r="B67" s="153">
        <v>110</v>
      </c>
      <c r="C67" s="112">
        <v>115</v>
      </c>
      <c r="D67" s="168"/>
      <c r="E67" s="106">
        <f t="shared" si="0"/>
        <v>0</v>
      </c>
    </row>
    <row r="68" spans="1:6" ht="15" customHeight="1" thickBot="1">
      <c r="A68" s="12" t="s">
        <v>121</v>
      </c>
      <c r="B68" s="154"/>
      <c r="C68" s="111"/>
      <c r="D68" s="109"/>
      <c r="E68" s="148"/>
      <c r="F68" s="41"/>
    </row>
    <row r="69" spans="1:6" ht="15" customHeight="1">
      <c r="A69" s="76" t="s">
        <v>177</v>
      </c>
      <c r="B69" s="153">
        <v>100</v>
      </c>
      <c r="C69" s="112">
        <v>150</v>
      </c>
      <c r="D69" s="168"/>
      <c r="E69" s="106">
        <f t="shared" si="0"/>
        <v>0</v>
      </c>
    </row>
    <row r="70" spans="1:6" ht="15" customHeight="1" thickBot="1">
      <c r="A70" s="13" t="s">
        <v>37</v>
      </c>
      <c r="B70" s="267"/>
      <c r="C70" s="202"/>
      <c r="D70" s="201"/>
      <c r="E70" s="148"/>
      <c r="F70" s="41"/>
    </row>
    <row r="71" spans="1:6" ht="15" customHeight="1">
      <c r="A71" s="94" t="s">
        <v>22</v>
      </c>
      <c r="B71" s="268">
        <v>100</v>
      </c>
      <c r="C71" s="169">
        <v>165</v>
      </c>
      <c r="D71" s="150"/>
      <c r="E71" s="106">
        <f t="shared" si="0"/>
        <v>0</v>
      </c>
    </row>
    <row r="72" spans="1:6" ht="15" customHeight="1" thickBot="1">
      <c r="A72" s="12" t="s">
        <v>38</v>
      </c>
      <c r="B72" s="154"/>
      <c r="C72" s="111"/>
      <c r="D72" s="109"/>
      <c r="E72" s="148"/>
      <c r="F72" s="41"/>
    </row>
    <row r="73" spans="1:6" ht="15" customHeight="1">
      <c r="A73" s="76" t="s">
        <v>122</v>
      </c>
      <c r="B73" s="153">
        <v>100</v>
      </c>
      <c r="C73" s="112">
        <v>120</v>
      </c>
      <c r="D73" s="168"/>
      <c r="E73" s="106">
        <f t="shared" si="0"/>
        <v>0</v>
      </c>
    </row>
    <row r="74" spans="1:6" ht="15" customHeight="1" thickBot="1">
      <c r="A74" s="12" t="s">
        <v>48</v>
      </c>
      <c r="B74" s="154"/>
      <c r="C74" s="111"/>
      <c r="D74" s="109"/>
      <c r="E74" s="148"/>
      <c r="F74" s="41"/>
    </row>
    <row r="75" spans="1:6" ht="15" customHeight="1" thickTop="1" thickBot="1">
      <c r="A75" s="137" t="s">
        <v>129</v>
      </c>
      <c r="B75" s="138"/>
      <c r="C75" s="138"/>
      <c r="D75" s="139">
        <f>SUM(E57:E74)</f>
        <v>0</v>
      </c>
      <c r="E75" s="140"/>
      <c r="F75" s="41"/>
    </row>
    <row r="76" spans="1:6" ht="16.5" customHeight="1" thickTop="1" thickBot="1">
      <c r="A76" s="164" t="s">
        <v>134</v>
      </c>
      <c r="B76" s="165"/>
      <c r="C76" s="165"/>
      <c r="D76" s="165"/>
      <c r="E76" s="166"/>
    </row>
    <row r="77" spans="1:6" ht="13.5" customHeight="1">
      <c r="A77" s="83" t="s">
        <v>78</v>
      </c>
      <c r="B77" s="167">
        <v>70</v>
      </c>
      <c r="C77" s="110">
        <v>100</v>
      </c>
      <c r="D77" s="108"/>
      <c r="E77" s="106">
        <f t="shared" si="0"/>
        <v>0</v>
      </c>
    </row>
    <row r="78" spans="1:6" ht="19.5" customHeight="1" thickBot="1">
      <c r="A78" s="14" t="s">
        <v>79</v>
      </c>
      <c r="B78" s="154"/>
      <c r="C78" s="111"/>
      <c r="D78" s="109"/>
      <c r="E78" s="148"/>
      <c r="F78" s="41"/>
    </row>
    <row r="79" spans="1:6" ht="15" customHeight="1">
      <c r="A79" s="76" t="s">
        <v>23</v>
      </c>
      <c r="B79" s="153">
        <v>30</v>
      </c>
      <c r="C79" s="112">
        <v>85</v>
      </c>
      <c r="D79" s="168"/>
      <c r="E79" s="106">
        <f t="shared" si="0"/>
        <v>0</v>
      </c>
    </row>
    <row r="80" spans="1:6" ht="15" customHeight="1" thickBot="1">
      <c r="A80" s="24" t="s">
        <v>39</v>
      </c>
      <c r="B80" s="167"/>
      <c r="C80" s="110"/>
      <c r="D80" s="108"/>
      <c r="E80" s="148"/>
      <c r="F80" s="41"/>
    </row>
    <row r="81" spans="1:6" ht="15" customHeight="1">
      <c r="A81" s="76" t="s">
        <v>24</v>
      </c>
      <c r="B81" s="153">
        <v>40</v>
      </c>
      <c r="C81" s="112">
        <v>90</v>
      </c>
      <c r="D81" s="168"/>
      <c r="E81" s="106">
        <f t="shared" si="0"/>
        <v>0</v>
      </c>
    </row>
    <row r="82" spans="1:6" ht="15" customHeight="1" thickBot="1">
      <c r="A82" s="12" t="s">
        <v>180</v>
      </c>
      <c r="B82" s="154"/>
      <c r="C82" s="111"/>
      <c r="D82" s="109"/>
      <c r="E82" s="148"/>
      <c r="F82" s="41"/>
    </row>
    <row r="83" spans="1:6" ht="15" customHeight="1">
      <c r="A83" s="77" t="s">
        <v>104</v>
      </c>
      <c r="B83" s="157">
        <v>40</v>
      </c>
      <c r="C83" s="159">
        <v>80</v>
      </c>
      <c r="D83" s="161"/>
      <c r="E83" s="162">
        <f t="shared" ref="E83:E87" si="1">+C83*D83</f>
        <v>0</v>
      </c>
      <c r="F83" s="41"/>
    </row>
    <row r="84" spans="1:6" ht="15" customHeight="1" thickBot="1">
      <c r="A84" s="44" t="s">
        <v>105</v>
      </c>
      <c r="B84" s="158"/>
      <c r="C84" s="160"/>
      <c r="D84" s="149"/>
      <c r="E84" s="163"/>
      <c r="F84" s="41"/>
    </row>
    <row r="85" spans="1:6" ht="15" customHeight="1">
      <c r="A85" s="81" t="s">
        <v>106</v>
      </c>
      <c r="B85" s="126">
        <v>30</v>
      </c>
      <c r="C85" s="128">
        <v>80</v>
      </c>
      <c r="D85" s="129"/>
      <c r="E85" s="130">
        <f t="shared" si="1"/>
        <v>0</v>
      </c>
      <c r="F85" s="41"/>
    </row>
    <row r="86" spans="1:6" ht="15" customHeight="1" thickBot="1">
      <c r="A86" s="14" t="s">
        <v>107</v>
      </c>
      <c r="B86" s="127"/>
      <c r="C86" s="114"/>
      <c r="D86" s="115"/>
      <c r="E86" s="116"/>
      <c r="F86" s="41"/>
    </row>
    <row r="87" spans="1:6" ht="15" customHeight="1">
      <c r="A87" s="96" t="s">
        <v>157</v>
      </c>
      <c r="B87" s="192">
        <v>600</v>
      </c>
      <c r="C87" s="193">
        <v>650</v>
      </c>
      <c r="D87" s="264"/>
      <c r="E87" s="265">
        <f t="shared" si="1"/>
        <v>0</v>
      </c>
      <c r="F87" s="41"/>
    </row>
    <row r="88" spans="1:6" ht="15" customHeight="1" thickBot="1">
      <c r="A88" s="24" t="s">
        <v>158</v>
      </c>
      <c r="B88" s="152"/>
      <c r="C88" s="156"/>
      <c r="D88" s="125"/>
      <c r="E88" s="266"/>
      <c r="F88" s="41"/>
    </row>
    <row r="89" spans="1:6" ht="15" customHeight="1">
      <c r="A89" s="76" t="s">
        <v>47</v>
      </c>
      <c r="B89" s="153">
        <v>40</v>
      </c>
      <c r="C89" s="155">
        <v>90</v>
      </c>
      <c r="D89" s="141"/>
      <c r="E89" s="106">
        <f t="shared" si="0"/>
        <v>0</v>
      </c>
    </row>
    <row r="90" spans="1:6" ht="17.25" customHeight="1" thickBot="1">
      <c r="A90" s="14" t="s">
        <v>80</v>
      </c>
      <c r="B90" s="154"/>
      <c r="C90" s="156"/>
      <c r="D90" s="125"/>
      <c r="E90" s="148"/>
      <c r="F90" s="41"/>
    </row>
    <row r="91" spans="1:6" ht="15" customHeight="1">
      <c r="A91" s="76" t="s">
        <v>77</v>
      </c>
      <c r="B91" s="151">
        <v>110</v>
      </c>
      <c r="C91" s="112">
        <v>90</v>
      </c>
      <c r="D91" s="141"/>
      <c r="E91" s="106">
        <f t="shared" si="0"/>
        <v>0</v>
      </c>
    </row>
    <row r="92" spans="1:6" ht="15" customHeight="1" thickBot="1">
      <c r="A92" s="12" t="s">
        <v>66</v>
      </c>
      <c r="B92" s="152"/>
      <c r="C92" s="111"/>
      <c r="D92" s="125"/>
      <c r="E92" s="148"/>
      <c r="F92" s="41"/>
    </row>
    <row r="93" spans="1:6" ht="15" customHeight="1">
      <c r="A93" s="83" t="s">
        <v>25</v>
      </c>
      <c r="B93" s="151">
        <v>70</v>
      </c>
      <c r="C93" s="112">
        <v>95</v>
      </c>
      <c r="D93" s="168"/>
      <c r="E93" s="196">
        <f t="shared" si="0"/>
        <v>0</v>
      </c>
    </row>
    <row r="94" spans="1:6" ht="15" customHeight="1" thickBot="1">
      <c r="A94" s="12" t="s">
        <v>65</v>
      </c>
      <c r="B94" s="152"/>
      <c r="C94" s="111"/>
      <c r="D94" s="109"/>
      <c r="E94" s="197"/>
      <c r="F94" s="41"/>
    </row>
    <row r="95" spans="1:6" ht="15" customHeight="1" thickTop="1">
      <c r="A95" s="144" t="s">
        <v>129</v>
      </c>
      <c r="B95" s="145"/>
      <c r="C95" s="145"/>
      <c r="D95" s="146">
        <f>SUM(E77:E94)</f>
        <v>0</v>
      </c>
      <c r="E95" s="147"/>
      <c r="F95" s="41"/>
    </row>
    <row r="96" spans="1:6" ht="15" thickBot="1">
      <c r="A96" s="117" t="s">
        <v>135</v>
      </c>
      <c r="B96" s="118"/>
      <c r="C96" s="118"/>
      <c r="D96" s="118"/>
      <c r="E96" s="119"/>
    </row>
    <row r="97" spans="1:6" ht="14.4">
      <c r="A97" s="97" t="s">
        <v>55</v>
      </c>
      <c r="B97" s="136">
        <v>60</v>
      </c>
      <c r="C97" s="259">
        <v>220</v>
      </c>
      <c r="D97" s="136"/>
      <c r="E97" s="196">
        <f>+C97*D97</f>
        <v>0</v>
      </c>
      <c r="F97" s="41"/>
    </row>
    <row r="98" spans="1:6" ht="15" customHeight="1" thickBot="1">
      <c r="A98" s="31" t="s">
        <v>56</v>
      </c>
      <c r="B98" s="136"/>
      <c r="C98" s="260"/>
      <c r="D98" s="136"/>
      <c r="E98" s="197"/>
    </row>
    <row r="99" spans="1:6">
      <c r="A99" s="91" t="s">
        <v>87</v>
      </c>
      <c r="B99" s="120">
        <v>60</v>
      </c>
      <c r="C99" s="122">
        <v>100</v>
      </c>
      <c r="D99" s="124"/>
      <c r="E99" s="148">
        <f t="shared" ref="E99:E117" si="2">+C99*D99</f>
        <v>0</v>
      </c>
      <c r="F99" s="41"/>
    </row>
    <row r="100" spans="1:6" ht="15.75" customHeight="1" thickBot="1">
      <c r="A100" s="32" t="s">
        <v>81</v>
      </c>
      <c r="B100" s="121"/>
      <c r="C100" s="123"/>
      <c r="D100" s="125"/>
      <c r="E100" s="107"/>
    </row>
    <row r="101" spans="1:6" ht="15.75" customHeight="1">
      <c r="A101" s="91" t="s">
        <v>172</v>
      </c>
      <c r="B101" s="120">
        <v>100</v>
      </c>
      <c r="C101" s="122">
        <v>185</v>
      </c>
      <c r="D101" s="124"/>
      <c r="E101" s="148">
        <f t="shared" ref="E101" si="3">+C101*D101</f>
        <v>0</v>
      </c>
    </row>
    <row r="102" spans="1:6" ht="15.75" customHeight="1" thickBot="1">
      <c r="A102" s="32" t="s">
        <v>173</v>
      </c>
      <c r="B102" s="121"/>
      <c r="C102" s="123"/>
      <c r="D102" s="125"/>
      <c r="E102" s="107"/>
    </row>
    <row r="103" spans="1:6">
      <c r="A103" s="90" t="s">
        <v>82</v>
      </c>
      <c r="B103" s="100">
        <v>70</v>
      </c>
      <c r="C103" s="102">
        <v>105</v>
      </c>
      <c r="D103" s="104"/>
      <c r="E103" s="106">
        <f t="shared" si="2"/>
        <v>0</v>
      </c>
      <c r="F103" s="41"/>
    </row>
    <row r="104" spans="1:6" ht="17.25" customHeight="1" thickBot="1">
      <c r="A104" s="17" t="s">
        <v>83</v>
      </c>
      <c r="B104" s="121"/>
      <c r="C104" s="133"/>
      <c r="D104" s="134"/>
      <c r="E104" s="107"/>
    </row>
    <row r="105" spans="1:6" ht="18.75" customHeight="1">
      <c r="A105" s="91" t="s">
        <v>9</v>
      </c>
      <c r="B105" s="131">
        <v>50</v>
      </c>
      <c r="C105" s="132">
        <v>185</v>
      </c>
      <c r="D105" s="199"/>
      <c r="E105" s="106">
        <f t="shared" si="2"/>
        <v>0</v>
      </c>
      <c r="F105" s="41"/>
    </row>
    <row r="106" spans="1:6" ht="15" customHeight="1" thickBot="1">
      <c r="A106" s="17" t="s">
        <v>52</v>
      </c>
      <c r="B106" s="135"/>
      <c r="C106" s="133"/>
      <c r="D106" s="134"/>
      <c r="E106" s="107"/>
    </row>
    <row r="107" spans="1:6">
      <c r="A107" s="90" t="s">
        <v>10</v>
      </c>
      <c r="B107" s="261">
        <v>50</v>
      </c>
      <c r="C107" s="102">
        <v>220</v>
      </c>
      <c r="D107" s="104"/>
      <c r="E107" s="106">
        <f t="shared" si="2"/>
        <v>0</v>
      </c>
      <c r="F107" s="41"/>
    </row>
    <row r="108" spans="1:6" ht="16.2" thickBot="1">
      <c r="A108" s="18" t="s">
        <v>67</v>
      </c>
      <c r="B108" s="135"/>
      <c r="C108" s="133"/>
      <c r="D108" s="134"/>
      <c r="E108" s="107"/>
    </row>
    <row r="109" spans="1:6" ht="16.5" customHeight="1">
      <c r="A109" s="86" t="s">
        <v>169</v>
      </c>
      <c r="B109" s="131">
        <v>80</v>
      </c>
      <c r="C109" s="132">
        <v>210</v>
      </c>
      <c r="D109" s="199"/>
      <c r="E109" s="106">
        <f t="shared" si="2"/>
        <v>0</v>
      </c>
      <c r="F109" s="41"/>
    </row>
    <row r="110" spans="1:6" ht="24" customHeight="1" thickBot="1">
      <c r="A110" s="58" t="s">
        <v>170</v>
      </c>
      <c r="B110" s="131"/>
      <c r="C110" s="132"/>
      <c r="D110" s="199"/>
      <c r="E110" s="148"/>
    </row>
    <row r="111" spans="1:6" ht="16.5" customHeight="1">
      <c r="A111" s="98" t="s">
        <v>126</v>
      </c>
      <c r="B111" s="151">
        <v>50</v>
      </c>
      <c r="C111" s="155">
        <v>170</v>
      </c>
      <c r="D111" s="141"/>
      <c r="E111" s="142">
        <f t="shared" si="2"/>
        <v>0</v>
      </c>
    </row>
    <row r="112" spans="1:6" ht="16.5" customHeight="1" thickBot="1">
      <c r="A112" s="59" t="s">
        <v>127</v>
      </c>
      <c r="B112" s="234"/>
      <c r="C112" s="235"/>
      <c r="D112" s="124"/>
      <c r="E112" s="143"/>
    </row>
    <row r="113" spans="1:6" ht="16.5" customHeight="1">
      <c r="A113" s="89" t="s">
        <v>141</v>
      </c>
      <c r="B113" s="113">
        <v>60</v>
      </c>
      <c r="C113" s="114">
        <v>115</v>
      </c>
      <c r="D113" s="115"/>
      <c r="E113" s="116">
        <f t="shared" si="2"/>
        <v>0</v>
      </c>
    </row>
    <row r="114" spans="1:6" ht="16.5" customHeight="1" thickBot="1">
      <c r="A114" s="61" t="s">
        <v>142</v>
      </c>
      <c r="B114" s="113"/>
      <c r="C114" s="114"/>
      <c r="D114" s="115"/>
      <c r="E114" s="116"/>
    </row>
    <row r="115" spans="1:6">
      <c r="A115" s="91" t="s">
        <v>17</v>
      </c>
      <c r="B115" s="131">
        <v>70</v>
      </c>
      <c r="C115" s="132">
        <v>260</v>
      </c>
      <c r="D115" s="199"/>
      <c r="E115" s="148">
        <f t="shared" si="2"/>
        <v>0</v>
      </c>
      <c r="F115" s="41"/>
    </row>
    <row r="116" spans="1:6" ht="16.2" thickBot="1">
      <c r="A116" s="18" t="s">
        <v>40</v>
      </c>
      <c r="B116" s="135"/>
      <c r="C116" s="133"/>
      <c r="D116" s="134"/>
      <c r="E116" s="107"/>
    </row>
    <row r="117" spans="1:6">
      <c r="A117" s="26" t="s">
        <v>32</v>
      </c>
      <c r="B117" s="131">
        <v>60</v>
      </c>
      <c r="C117" s="132">
        <v>100</v>
      </c>
      <c r="D117" s="199"/>
      <c r="E117" s="106">
        <f t="shared" si="2"/>
        <v>0</v>
      </c>
      <c r="F117" s="41"/>
    </row>
    <row r="118" spans="1:6" ht="12.75" customHeight="1" thickBot="1">
      <c r="A118" s="28" t="s">
        <v>84</v>
      </c>
      <c r="B118" s="135"/>
      <c r="C118" s="133"/>
      <c r="D118" s="134"/>
      <c r="E118" s="107"/>
    </row>
    <row r="119" spans="1:6" ht="12.75" customHeight="1" thickTop="1" thickBot="1">
      <c r="A119" s="137" t="s">
        <v>129</v>
      </c>
      <c r="B119" s="138"/>
      <c r="C119" s="138"/>
      <c r="D119" s="139">
        <f>SUM(E97:E118)</f>
        <v>0</v>
      </c>
      <c r="E119" s="140"/>
    </row>
    <row r="120" spans="1:6" ht="16.5" customHeight="1" thickTop="1" thickBot="1">
      <c r="A120" s="245" t="s">
        <v>136</v>
      </c>
      <c r="B120" s="246"/>
      <c r="C120" s="246"/>
      <c r="D120" s="246"/>
      <c r="E120" s="247"/>
    </row>
    <row r="121" spans="1:6" ht="16.5" customHeight="1">
      <c r="A121" s="86" t="s">
        <v>162</v>
      </c>
      <c r="B121" s="131">
        <v>100</v>
      </c>
      <c r="C121" s="132">
        <v>230</v>
      </c>
      <c r="D121" s="199"/>
      <c r="E121" s="106">
        <f t="shared" ref="E121:E145" si="4">+C121*D121</f>
        <v>0</v>
      </c>
      <c r="F121" s="41"/>
    </row>
    <row r="122" spans="1:6" ht="16.5" customHeight="1" thickBot="1">
      <c r="A122" s="18" t="s">
        <v>68</v>
      </c>
      <c r="B122" s="135"/>
      <c r="C122" s="133"/>
      <c r="D122" s="134"/>
      <c r="E122" s="107"/>
    </row>
    <row r="123" spans="1:6" ht="16.5" customHeight="1">
      <c r="A123" s="86" t="s">
        <v>155</v>
      </c>
      <c r="B123" s="100">
        <v>50</v>
      </c>
      <c r="C123" s="102">
        <v>95</v>
      </c>
      <c r="D123" s="104"/>
      <c r="E123" s="106">
        <f t="shared" si="4"/>
        <v>0</v>
      </c>
    </row>
    <row r="124" spans="1:6" ht="16.5" customHeight="1" thickBot="1">
      <c r="A124" s="18" t="s">
        <v>156</v>
      </c>
      <c r="B124" s="121"/>
      <c r="C124" s="133"/>
      <c r="D124" s="134"/>
      <c r="E124" s="107"/>
    </row>
    <row r="125" spans="1:6" ht="16.5" customHeight="1">
      <c r="A125" s="92" t="s">
        <v>175</v>
      </c>
      <c r="B125" s="100">
        <v>100</v>
      </c>
      <c r="C125" s="102">
        <v>300</v>
      </c>
      <c r="D125" s="104"/>
      <c r="E125" s="106">
        <f t="shared" si="4"/>
        <v>0</v>
      </c>
    </row>
    <row r="126" spans="1:6" ht="16.5" customHeight="1" thickBot="1">
      <c r="A126" s="30" t="s">
        <v>176</v>
      </c>
      <c r="B126" s="101"/>
      <c r="C126" s="103"/>
      <c r="D126" s="105"/>
      <c r="E126" s="107"/>
    </row>
    <row r="127" spans="1:6" ht="16.5" customHeight="1">
      <c r="A127" s="86" t="s">
        <v>131</v>
      </c>
      <c r="B127" s="131">
        <v>100</v>
      </c>
      <c r="C127" s="132">
        <v>150</v>
      </c>
      <c r="D127" s="199"/>
      <c r="E127" s="106">
        <f t="shared" si="4"/>
        <v>0</v>
      </c>
      <c r="F127" s="41"/>
    </row>
    <row r="128" spans="1:6" ht="16.5" customHeight="1" thickBot="1">
      <c r="A128" s="18" t="s">
        <v>143</v>
      </c>
      <c r="B128" s="135"/>
      <c r="C128" s="133"/>
      <c r="D128" s="134"/>
      <c r="E128" s="107"/>
    </row>
    <row r="129" spans="1:6" ht="16.5" customHeight="1">
      <c r="A129" s="92" t="s">
        <v>69</v>
      </c>
      <c r="B129" s="100">
        <v>100</v>
      </c>
      <c r="C129" s="102">
        <v>180</v>
      </c>
      <c r="D129" s="104"/>
      <c r="E129" s="106">
        <f t="shared" si="4"/>
        <v>0</v>
      </c>
      <c r="F129" s="41"/>
    </row>
    <row r="130" spans="1:6" ht="16.5" customHeight="1" thickBot="1">
      <c r="A130" s="18" t="s">
        <v>70</v>
      </c>
      <c r="B130" s="121"/>
      <c r="C130" s="133"/>
      <c r="D130" s="134"/>
      <c r="E130" s="107"/>
    </row>
    <row r="131" spans="1:6" ht="16.5" customHeight="1">
      <c r="A131" s="92" t="s">
        <v>85</v>
      </c>
      <c r="B131" s="100">
        <v>100</v>
      </c>
      <c r="C131" s="102">
        <v>160</v>
      </c>
      <c r="D131" s="104"/>
      <c r="E131" s="106">
        <f t="shared" si="4"/>
        <v>0</v>
      </c>
      <c r="F131" s="41"/>
    </row>
    <row r="132" spans="1:6" ht="16.5" customHeight="1" thickBot="1">
      <c r="A132" s="18" t="s">
        <v>86</v>
      </c>
      <c r="B132" s="121"/>
      <c r="C132" s="133"/>
      <c r="D132" s="134"/>
      <c r="E132" s="107"/>
    </row>
    <row r="133" spans="1:6" ht="16.5" customHeight="1">
      <c r="A133" s="92" t="s">
        <v>123</v>
      </c>
      <c r="B133" s="100">
        <v>100</v>
      </c>
      <c r="C133" s="102">
        <v>215</v>
      </c>
      <c r="D133" s="104"/>
      <c r="E133" s="106">
        <f t="shared" si="4"/>
        <v>0</v>
      </c>
      <c r="F133" s="41"/>
    </row>
    <row r="134" spans="1:6" ht="16.5" customHeight="1" thickBot="1">
      <c r="A134" s="18" t="s">
        <v>124</v>
      </c>
      <c r="B134" s="121"/>
      <c r="C134" s="133"/>
      <c r="D134" s="134"/>
      <c r="E134" s="107"/>
    </row>
    <row r="135" spans="1:6" ht="16.5" customHeight="1">
      <c r="A135" s="99" t="s">
        <v>108</v>
      </c>
      <c r="B135" s="100">
        <v>90</v>
      </c>
      <c r="C135" s="102">
        <v>240</v>
      </c>
      <c r="D135" s="104"/>
      <c r="E135" s="174">
        <f t="shared" ref="E135:E141" si="5">+C135*D135</f>
        <v>0</v>
      </c>
      <c r="F135" s="41"/>
    </row>
    <row r="136" spans="1:6" ht="16.5" customHeight="1" thickBot="1">
      <c r="A136" s="46" t="s">
        <v>109</v>
      </c>
      <c r="B136" s="121"/>
      <c r="C136" s="133"/>
      <c r="D136" s="134"/>
      <c r="E136" s="175"/>
    </row>
    <row r="137" spans="1:6" ht="16.5" customHeight="1">
      <c r="A137" s="77" t="s">
        <v>110</v>
      </c>
      <c r="B137" s="100">
        <v>90</v>
      </c>
      <c r="C137" s="102">
        <v>150</v>
      </c>
      <c r="D137" s="104"/>
      <c r="E137" s="174">
        <f t="shared" si="5"/>
        <v>0</v>
      </c>
      <c r="F137" s="41"/>
    </row>
    <row r="138" spans="1:6" ht="16.5" customHeight="1" thickBot="1">
      <c r="A138" s="44" t="s">
        <v>111</v>
      </c>
      <c r="B138" s="121"/>
      <c r="C138" s="133"/>
      <c r="D138" s="134"/>
      <c r="E138" s="175"/>
    </row>
    <row r="139" spans="1:6" ht="16.5" customHeight="1">
      <c r="A139" s="95" t="s">
        <v>178</v>
      </c>
      <c r="B139" s="240">
        <v>70</v>
      </c>
      <c r="C139" s="241">
        <v>170</v>
      </c>
      <c r="D139" s="242"/>
      <c r="E139" s="243">
        <f t="shared" si="5"/>
        <v>0</v>
      </c>
    </row>
    <row r="140" spans="1:6" ht="16.5" customHeight="1">
      <c r="A140" s="60" t="s">
        <v>179</v>
      </c>
      <c r="B140" s="101"/>
      <c r="C140" s="103"/>
      <c r="D140" s="105"/>
      <c r="E140" s="244"/>
    </row>
    <row r="141" spans="1:6" ht="16.5" customHeight="1">
      <c r="A141" s="45" t="s">
        <v>163</v>
      </c>
      <c r="B141" s="240">
        <v>100</v>
      </c>
      <c r="C141" s="241">
        <v>120</v>
      </c>
      <c r="D141" s="242"/>
      <c r="E141" s="243">
        <f t="shared" si="5"/>
        <v>0</v>
      </c>
    </row>
    <row r="142" spans="1:6" ht="16.5" customHeight="1">
      <c r="A142" s="60" t="s">
        <v>164</v>
      </c>
      <c r="B142" s="101"/>
      <c r="C142" s="103"/>
      <c r="D142" s="105"/>
      <c r="E142" s="244"/>
    </row>
    <row r="143" spans="1:6" ht="16.5" customHeight="1">
      <c r="A143" s="27" t="s">
        <v>11</v>
      </c>
      <c r="B143" s="120">
        <v>75</v>
      </c>
      <c r="C143" s="132">
        <v>150</v>
      </c>
      <c r="D143" s="199"/>
      <c r="E143" s="148">
        <f t="shared" si="4"/>
        <v>0</v>
      </c>
      <c r="F143" s="41"/>
    </row>
    <row r="144" spans="1:6" ht="17.25" customHeight="1" thickBot="1">
      <c r="A144" s="18" t="s">
        <v>71</v>
      </c>
      <c r="B144" s="121"/>
      <c r="C144" s="133"/>
      <c r="D144" s="134"/>
      <c r="E144" s="107"/>
    </row>
    <row r="145" spans="1:6" ht="17.25" customHeight="1">
      <c r="A145" s="86" t="s">
        <v>54</v>
      </c>
      <c r="B145" s="100">
        <v>70</v>
      </c>
      <c r="C145" s="102">
        <v>360</v>
      </c>
      <c r="D145" s="104"/>
      <c r="E145" s="106">
        <f t="shared" si="4"/>
        <v>0</v>
      </c>
      <c r="F145" s="41"/>
    </row>
    <row r="146" spans="1:6" ht="17.25" customHeight="1" thickBot="1">
      <c r="A146" s="30" t="s">
        <v>125</v>
      </c>
      <c r="B146" s="101"/>
      <c r="C146" s="103"/>
      <c r="D146" s="105"/>
      <c r="E146" s="107"/>
    </row>
    <row r="147" spans="1:6" ht="17.25" customHeight="1" thickTop="1" thickBot="1">
      <c r="A147" s="137" t="s">
        <v>129</v>
      </c>
      <c r="B147" s="138"/>
      <c r="C147" s="138"/>
      <c r="D147" s="139">
        <f>SUM(E121:E146)</f>
        <v>0</v>
      </c>
      <c r="E147" s="140"/>
    </row>
    <row r="148" spans="1:6" s="5" customFormat="1" ht="16.5" customHeight="1" thickTop="1" thickBot="1">
      <c r="A148" s="254" t="s">
        <v>137</v>
      </c>
      <c r="B148" s="255"/>
      <c r="C148" s="255"/>
      <c r="D148" s="255"/>
      <c r="E148" s="256"/>
      <c r="F148" s="39"/>
    </row>
    <row r="149" spans="1:6" s="5" customFormat="1" ht="16.5" customHeight="1">
      <c r="A149" s="29" t="s">
        <v>49</v>
      </c>
      <c r="B149" s="238">
        <v>135</v>
      </c>
      <c r="C149" s="233">
        <v>100</v>
      </c>
      <c r="D149" s="236"/>
      <c r="E149" s="148">
        <f t="shared" ref="E149:E167" si="6">+C149*D149</f>
        <v>0</v>
      </c>
      <c r="F149" s="41"/>
    </row>
    <row r="150" spans="1:6" s="5" customFormat="1" ht="16.5" customHeight="1" thickBot="1">
      <c r="A150" s="19" t="s">
        <v>50</v>
      </c>
      <c r="B150" s="239"/>
      <c r="C150" s="258"/>
      <c r="D150" s="237"/>
      <c r="E150" s="107"/>
      <c r="F150" s="39"/>
    </row>
    <row r="151" spans="1:6" s="5" customFormat="1" ht="16.5" customHeight="1">
      <c r="A151" s="29" t="s">
        <v>72</v>
      </c>
      <c r="B151" s="231">
        <v>70</v>
      </c>
      <c r="C151" s="233">
        <v>140</v>
      </c>
      <c r="D151" s="257"/>
      <c r="E151" s="148">
        <f t="shared" si="6"/>
        <v>0</v>
      </c>
      <c r="F151" s="41"/>
    </row>
    <row r="152" spans="1:6" s="5" customFormat="1" ht="16.5" customHeight="1" thickBot="1">
      <c r="A152" s="20" t="s">
        <v>26</v>
      </c>
      <c r="B152" s="232"/>
      <c r="C152" s="206"/>
      <c r="D152" s="208"/>
      <c r="E152" s="107"/>
      <c r="F152" s="39"/>
    </row>
    <row r="153" spans="1:6" s="5" customFormat="1" ht="16.5" customHeight="1">
      <c r="A153" s="72" t="s">
        <v>159</v>
      </c>
      <c r="B153" s="248">
        <v>70</v>
      </c>
      <c r="C153" s="250">
        <v>75</v>
      </c>
      <c r="D153" s="252"/>
      <c r="E153" s="148">
        <f t="shared" si="6"/>
        <v>0</v>
      </c>
      <c r="F153" s="39"/>
    </row>
    <row r="154" spans="1:6" s="5" customFormat="1" ht="25.5" customHeight="1" thickBot="1">
      <c r="A154" s="71" t="s">
        <v>160</v>
      </c>
      <c r="B154" s="249"/>
      <c r="C154" s="251"/>
      <c r="D154" s="253"/>
      <c r="E154" s="107"/>
      <c r="F154" s="39"/>
    </row>
    <row r="155" spans="1:6" s="5" customFormat="1" ht="16.5" customHeight="1">
      <c r="A155" s="47" t="s">
        <v>112</v>
      </c>
      <c r="B155" s="248">
        <v>50</v>
      </c>
      <c r="C155" s="250">
        <v>95</v>
      </c>
      <c r="D155" s="252"/>
      <c r="E155" s="142">
        <f t="shared" ref="E155:E161" si="7">+C155*D155</f>
        <v>0</v>
      </c>
      <c r="F155" s="41"/>
    </row>
    <row r="156" spans="1:6" s="5" customFormat="1" ht="16.5" customHeight="1" thickBot="1">
      <c r="A156" s="48" t="s">
        <v>113</v>
      </c>
      <c r="B156" s="249"/>
      <c r="C156" s="251"/>
      <c r="D156" s="253"/>
      <c r="E156" s="209"/>
      <c r="F156" s="39"/>
    </row>
    <row r="157" spans="1:6" s="5" customFormat="1" ht="16.5" customHeight="1">
      <c r="A157" s="47" t="s">
        <v>114</v>
      </c>
      <c r="B157" s="203">
        <v>30</v>
      </c>
      <c r="C157" s="205">
        <v>50</v>
      </c>
      <c r="D157" s="207"/>
      <c r="E157" s="174">
        <f t="shared" si="7"/>
        <v>0</v>
      </c>
      <c r="F157" s="41"/>
    </row>
    <row r="158" spans="1:6" s="5" customFormat="1" ht="16.5" customHeight="1" thickBot="1">
      <c r="A158" s="49" t="s">
        <v>115</v>
      </c>
      <c r="B158" s="212"/>
      <c r="C158" s="213"/>
      <c r="D158" s="211"/>
      <c r="E158" s="200"/>
      <c r="F158" s="39"/>
    </row>
    <row r="159" spans="1:6" s="5" customFormat="1" ht="16.5" customHeight="1">
      <c r="A159" s="47" t="s">
        <v>138</v>
      </c>
      <c r="B159" s="203">
        <v>30</v>
      </c>
      <c r="C159" s="205">
        <v>75</v>
      </c>
      <c r="D159" s="207"/>
      <c r="E159" s="162">
        <f t="shared" si="7"/>
        <v>0</v>
      </c>
      <c r="F159" s="41"/>
    </row>
    <row r="160" spans="1:6" s="5" customFormat="1" ht="16.5" customHeight="1" thickBot="1">
      <c r="A160" s="49" t="s">
        <v>116</v>
      </c>
      <c r="B160" s="212"/>
      <c r="C160" s="213"/>
      <c r="D160" s="211"/>
      <c r="E160" s="210"/>
      <c r="F160" s="39"/>
    </row>
    <row r="161" spans="1:6" s="5" customFormat="1" ht="16.5" customHeight="1">
      <c r="A161" s="50" t="s">
        <v>117</v>
      </c>
      <c r="B161" s="203">
        <v>15</v>
      </c>
      <c r="C161" s="205">
        <v>75</v>
      </c>
      <c r="D161" s="207"/>
      <c r="E161" s="162">
        <f t="shared" si="7"/>
        <v>0</v>
      </c>
      <c r="F161" s="41"/>
    </row>
    <row r="162" spans="1:6" s="5" customFormat="1" ht="16.5" customHeight="1" thickBot="1">
      <c r="A162" s="51" t="s">
        <v>118</v>
      </c>
      <c r="B162" s="204"/>
      <c r="C162" s="206"/>
      <c r="D162" s="208"/>
      <c r="E162" s="210"/>
      <c r="F162" s="39"/>
    </row>
    <row r="163" spans="1:6">
      <c r="A163" s="26" t="s">
        <v>27</v>
      </c>
      <c r="B163" s="131">
        <v>100</v>
      </c>
      <c r="C163" s="132">
        <v>130</v>
      </c>
      <c r="D163" s="199"/>
      <c r="E163" s="106">
        <f t="shared" si="6"/>
        <v>0</v>
      </c>
    </row>
    <row r="164" spans="1:6" ht="15.75" customHeight="1" thickBot="1">
      <c r="A164" s="16" t="s">
        <v>28</v>
      </c>
      <c r="B164" s="135"/>
      <c r="C164" s="133"/>
      <c r="D164" s="134"/>
      <c r="E164" s="107"/>
      <c r="F164" s="41"/>
    </row>
    <row r="165" spans="1:6">
      <c r="A165" s="26" t="s">
        <v>29</v>
      </c>
      <c r="B165" s="131">
        <v>140</v>
      </c>
      <c r="C165" s="132">
        <v>100</v>
      </c>
      <c r="D165" s="199"/>
      <c r="E165" s="106">
        <f t="shared" si="6"/>
        <v>0</v>
      </c>
      <c r="F165" s="41"/>
    </row>
    <row r="166" spans="1:6" ht="15.75" customHeight="1" thickBot="1">
      <c r="A166" s="16" t="s">
        <v>41</v>
      </c>
      <c r="B166" s="135"/>
      <c r="C166" s="133"/>
      <c r="D166" s="134"/>
      <c r="E166" s="107"/>
    </row>
    <row r="167" spans="1:6" ht="15.75" customHeight="1">
      <c r="A167" s="25" t="s">
        <v>34</v>
      </c>
      <c r="B167" s="100">
        <v>50</v>
      </c>
      <c r="C167" s="102">
        <v>80</v>
      </c>
      <c r="D167" s="104"/>
      <c r="E167" s="106">
        <f t="shared" si="6"/>
        <v>0</v>
      </c>
      <c r="F167" s="41"/>
    </row>
    <row r="168" spans="1:6" ht="15.75" customHeight="1" thickBot="1">
      <c r="A168" s="16" t="s">
        <v>73</v>
      </c>
      <c r="B168" s="121"/>
      <c r="C168" s="133"/>
      <c r="D168" s="134"/>
      <c r="E168" s="107"/>
    </row>
    <row r="169" spans="1:6" ht="15.75" customHeight="1" thickTop="1" thickBot="1">
      <c r="A169" s="137" t="s">
        <v>129</v>
      </c>
      <c r="B169" s="138"/>
      <c r="C169" s="138"/>
      <c r="D169" s="139">
        <f>SUM(E149:E168)</f>
        <v>0</v>
      </c>
      <c r="E169" s="140"/>
      <c r="F169" s="41"/>
    </row>
    <row r="170" spans="1:6" ht="16.5" customHeight="1" thickTop="1" thickBot="1">
      <c r="A170" s="226" t="s">
        <v>30</v>
      </c>
      <c r="B170" s="227"/>
      <c r="C170" s="227"/>
      <c r="D170" s="227"/>
      <c r="E170" s="228"/>
    </row>
    <row r="171" spans="1:6" ht="16.5" customHeight="1">
      <c r="A171" s="62" t="s">
        <v>145</v>
      </c>
      <c r="B171" s="63">
        <v>1000</v>
      </c>
      <c r="C171" s="64">
        <v>200</v>
      </c>
      <c r="D171" s="65"/>
      <c r="E171" s="66">
        <f t="shared" ref="E171:E181" si="8">+D171*C171</f>
        <v>0</v>
      </c>
    </row>
    <row r="172" spans="1:6" ht="16.5" customHeight="1">
      <c r="A172" s="67" t="s">
        <v>146</v>
      </c>
      <c r="B172" s="68">
        <v>1000</v>
      </c>
      <c r="C172" s="69">
        <v>250</v>
      </c>
      <c r="D172" s="70"/>
      <c r="E172" s="66">
        <f t="shared" si="8"/>
        <v>0</v>
      </c>
    </row>
    <row r="173" spans="1:6" ht="16.5" customHeight="1">
      <c r="A173" s="67" t="s">
        <v>147</v>
      </c>
      <c r="B173" s="63">
        <v>1000</v>
      </c>
      <c r="C173" s="64">
        <v>200</v>
      </c>
      <c r="D173" s="70"/>
      <c r="E173" s="66">
        <f t="shared" si="8"/>
        <v>0</v>
      </c>
    </row>
    <row r="174" spans="1:6" ht="16.5" customHeight="1">
      <c r="A174" s="67" t="s">
        <v>148</v>
      </c>
      <c r="B174" s="68">
        <v>1000</v>
      </c>
      <c r="C174" s="69">
        <v>250</v>
      </c>
      <c r="D174" s="70"/>
      <c r="E174" s="66">
        <f t="shared" si="8"/>
        <v>0</v>
      </c>
    </row>
    <row r="175" spans="1:6" ht="16.5" customHeight="1">
      <c r="A175" s="67" t="s">
        <v>149</v>
      </c>
      <c r="B175" s="63">
        <v>1000</v>
      </c>
      <c r="C175" s="64">
        <v>200</v>
      </c>
      <c r="D175" s="70"/>
      <c r="E175" s="66">
        <f t="shared" si="8"/>
        <v>0</v>
      </c>
    </row>
    <row r="176" spans="1:6" ht="16.5" customHeight="1">
      <c r="A176" s="68" t="s">
        <v>150</v>
      </c>
      <c r="B176" s="68">
        <v>1000</v>
      </c>
      <c r="C176" s="69">
        <v>250</v>
      </c>
      <c r="D176" s="70"/>
      <c r="E176" s="66">
        <f t="shared" si="8"/>
        <v>0</v>
      </c>
    </row>
    <row r="177" spans="1:6" ht="16.5" customHeight="1">
      <c r="A177" s="67" t="s">
        <v>151</v>
      </c>
      <c r="B177" s="68">
        <v>1000</v>
      </c>
      <c r="C177" s="69">
        <v>250</v>
      </c>
      <c r="D177" s="70"/>
      <c r="E177" s="66">
        <f t="shared" si="8"/>
        <v>0</v>
      </c>
    </row>
    <row r="178" spans="1:6" ht="16.5" customHeight="1">
      <c r="A178" s="68" t="s">
        <v>152</v>
      </c>
      <c r="B178" s="68">
        <v>1000</v>
      </c>
      <c r="C178" s="69">
        <v>250</v>
      </c>
      <c r="D178" s="70"/>
      <c r="E178" s="66">
        <f t="shared" si="8"/>
        <v>0</v>
      </c>
    </row>
    <row r="179" spans="1:6">
      <c r="A179" s="68" t="s">
        <v>153</v>
      </c>
      <c r="B179" s="68">
        <v>1000</v>
      </c>
      <c r="C179" s="69">
        <v>250</v>
      </c>
      <c r="D179" s="70"/>
      <c r="E179" s="66">
        <f t="shared" si="8"/>
        <v>0</v>
      </c>
      <c r="F179" s="41"/>
    </row>
    <row r="180" spans="1:6">
      <c r="A180" s="68" t="s">
        <v>181</v>
      </c>
      <c r="B180" s="68">
        <v>1000</v>
      </c>
      <c r="C180" s="69">
        <v>300</v>
      </c>
      <c r="D180" s="70"/>
      <c r="E180" s="66">
        <f t="shared" si="8"/>
        <v>0</v>
      </c>
      <c r="F180" s="41"/>
    </row>
    <row r="181" spans="1:6" ht="16.2" thickBot="1">
      <c r="A181" s="68" t="s">
        <v>154</v>
      </c>
      <c r="B181" s="68">
        <v>1000</v>
      </c>
      <c r="C181" s="69">
        <v>300</v>
      </c>
      <c r="D181" s="70"/>
      <c r="E181" s="66">
        <f t="shared" si="8"/>
        <v>0</v>
      </c>
      <c r="F181" s="41"/>
    </row>
    <row r="182" spans="1:6" thickTop="1" thickBot="1">
      <c r="A182" s="137" t="s">
        <v>129</v>
      </c>
      <c r="B182" s="138"/>
      <c r="C182" s="138"/>
      <c r="D182" s="139">
        <f>SUM(E171:E181)</f>
        <v>0</v>
      </c>
      <c r="E182" s="140"/>
      <c r="F182" s="41"/>
    </row>
    <row r="183" spans="1:6" thickTop="1" thickBot="1">
      <c r="A183" s="229" t="s">
        <v>130</v>
      </c>
      <c r="B183" s="230"/>
      <c r="C183" s="230"/>
      <c r="D183" s="219">
        <f>+E11+E19+E21+E27+E59+E63+E89+E99+E157</f>
        <v>0</v>
      </c>
      <c r="E183" s="220"/>
    </row>
    <row r="184" spans="1:6" ht="15" thickBot="1">
      <c r="A184" s="214" t="s">
        <v>139</v>
      </c>
      <c r="B184" s="215"/>
      <c r="C184" s="216"/>
      <c r="D184" s="217"/>
      <c r="E184" s="218"/>
    </row>
    <row r="185" spans="1:6" ht="16.2" thickBot="1">
      <c r="A185" s="221" t="s">
        <v>12</v>
      </c>
      <c r="B185" s="222"/>
      <c r="C185" s="223"/>
      <c r="D185" s="224">
        <f>+D183+C184</f>
        <v>0</v>
      </c>
      <c r="E185" s="225"/>
    </row>
  </sheetData>
  <mergeCells count="337">
    <mergeCell ref="C101:C102"/>
    <mergeCell ref="D101:D102"/>
    <mergeCell ref="E101:E102"/>
    <mergeCell ref="D7:E7"/>
    <mergeCell ref="B87:B88"/>
    <mergeCell ref="C87:C88"/>
    <mergeCell ref="D87:D88"/>
    <mergeCell ref="E87:E88"/>
    <mergeCell ref="B43:B44"/>
    <mergeCell ref="C43:C44"/>
    <mergeCell ref="D43:D44"/>
    <mergeCell ref="E43:E44"/>
    <mergeCell ref="B45:B46"/>
    <mergeCell ref="C45:C46"/>
    <mergeCell ref="B69:B70"/>
    <mergeCell ref="B71:B72"/>
    <mergeCell ref="B73:B74"/>
    <mergeCell ref="A56:E56"/>
    <mergeCell ref="B57:B58"/>
    <mergeCell ref="C57:C58"/>
    <mergeCell ref="D57:D58"/>
    <mergeCell ref="E57:E58"/>
    <mergeCell ref="B59:B60"/>
    <mergeCell ref="C59:C60"/>
    <mergeCell ref="D141:D142"/>
    <mergeCell ref="C149:C150"/>
    <mergeCell ref="E153:E154"/>
    <mergeCell ref="D153:D154"/>
    <mergeCell ref="C153:C154"/>
    <mergeCell ref="B153:B154"/>
    <mergeCell ref="C105:C106"/>
    <mergeCell ref="D105:D106"/>
    <mergeCell ref="E97:E98"/>
    <mergeCell ref="B123:B124"/>
    <mergeCell ref="C123:C124"/>
    <mergeCell ref="D123:D124"/>
    <mergeCell ref="E123:E124"/>
    <mergeCell ref="C97:C98"/>
    <mergeCell ref="B107:B108"/>
    <mergeCell ref="D115:D116"/>
    <mergeCell ref="D109:D110"/>
    <mergeCell ref="E109:E110"/>
    <mergeCell ref="C107:C108"/>
    <mergeCell ref="E105:E106"/>
    <mergeCell ref="C115:C116"/>
    <mergeCell ref="D107:D108"/>
    <mergeCell ref="E107:E108"/>
    <mergeCell ref="B101:B102"/>
    <mergeCell ref="C121:C122"/>
    <mergeCell ref="D121:D122"/>
    <mergeCell ref="E121:E122"/>
    <mergeCell ref="E149:E150"/>
    <mergeCell ref="E159:E160"/>
    <mergeCell ref="B137:B138"/>
    <mergeCell ref="C137:C138"/>
    <mergeCell ref="D137:D138"/>
    <mergeCell ref="E137:E138"/>
    <mergeCell ref="C129:C130"/>
    <mergeCell ref="C131:C132"/>
    <mergeCell ref="B155:B156"/>
    <mergeCell ref="C155:C156"/>
    <mergeCell ref="D155:D156"/>
    <mergeCell ref="A148:E148"/>
    <mergeCell ref="B129:B130"/>
    <mergeCell ref="D129:D130"/>
    <mergeCell ref="D151:D152"/>
    <mergeCell ref="E151:E152"/>
    <mergeCell ref="D145:D146"/>
    <mergeCell ref="E145:E146"/>
    <mergeCell ref="E133:E134"/>
    <mergeCell ref="B141:B142"/>
    <mergeCell ref="C141:C142"/>
    <mergeCell ref="B151:B152"/>
    <mergeCell ref="C151:C152"/>
    <mergeCell ref="D131:D132"/>
    <mergeCell ref="E129:E130"/>
    <mergeCell ref="B111:B112"/>
    <mergeCell ref="C111:C112"/>
    <mergeCell ref="E131:E132"/>
    <mergeCell ref="D117:D118"/>
    <mergeCell ref="E117:E118"/>
    <mergeCell ref="B117:B118"/>
    <mergeCell ref="B127:B128"/>
    <mergeCell ref="D149:D150"/>
    <mergeCell ref="C127:C128"/>
    <mergeCell ref="D127:D128"/>
    <mergeCell ref="E127:E128"/>
    <mergeCell ref="B149:B150"/>
    <mergeCell ref="E115:E116"/>
    <mergeCell ref="B139:B140"/>
    <mergeCell ref="C139:C140"/>
    <mergeCell ref="D139:D140"/>
    <mergeCell ref="E139:E140"/>
    <mergeCell ref="E141:E142"/>
    <mergeCell ref="A120:E120"/>
    <mergeCell ref="B121:B122"/>
    <mergeCell ref="B157:B158"/>
    <mergeCell ref="C157:C158"/>
    <mergeCell ref="A169:C169"/>
    <mergeCell ref="D169:E169"/>
    <mergeCell ref="A185:C185"/>
    <mergeCell ref="D185:E185"/>
    <mergeCell ref="A170:E170"/>
    <mergeCell ref="A183:C183"/>
    <mergeCell ref="B63:B64"/>
    <mergeCell ref="C63:C64"/>
    <mergeCell ref="D63:D64"/>
    <mergeCell ref="E63:E64"/>
    <mergeCell ref="B65:B66"/>
    <mergeCell ref="C65:C66"/>
    <mergeCell ref="D65:D66"/>
    <mergeCell ref="E65:E66"/>
    <mergeCell ref="B93:B94"/>
    <mergeCell ref="D93:D94"/>
    <mergeCell ref="C93:C94"/>
    <mergeCell ref="E93:E94"/>
    <mergeCell ref="B79:B80"/>
    <mergeCell ref="C79:C80"/>
    <mergeCell ref="D79:D80"/>
    <mergeCell ref="E79:E80"/>
    <mergeCell ref="A184:B184"/>
    <mergeCell ref="C184:E184"/>
    <mergeCell ref="D183:E183"/>
    <mergeCell ref="B165:B166"/>
    <mergeCell ref="C165:C166"/>
    <mergeCell ref="D165:D166"/>
    <mergeCell ref="E165:E166"/>
    <mergeCell ref="D167:D168"/>
    <mergeCell ref="E163:E164"/>
    <mergeCell ref="B163:B164"/>
    <mergeCell ref="C163:C164"/>
    <mergeCell ref="B167:B168"/>
    <mergeCell ref="C167:C168"/>
    <mergeCell ref="D163:D164"/>
    <mergeCell ref="B161:B162"/>
    <mergeCell ref="C161:C162"/>
    <mergeCell ref="D161:D162"/>
    <mergeCell ref="E155:E156"/>
    <mergeCell ref="D133:D134"/>
    <mergeCell ref="B135:B136"/>
    <mergeCell ref="C135:C136"/>
    <mergeCell ref="D135:D136"/>
    <mergeCell ref="E135:E136"/>
    <mergeCell ref="B133:B134"/>
    <mergeCell ref="C133:C134"/>
    <mergeCell ref="A147:C147"/>
    <mergeCell ref="D147:E147"/>
    <mergeCell ref="B143:B144"/>
    <mergeCell ref="C143:C144"/>
    <mergeCell ref="D143:D144"/>
    <mergeCell ref="E143:E144"/>
    <mergeCell ref="C145:C146"/>
    <mergeCell ref="E161:E162"/>
    <mergeCell ref="D157:D158"/>
    <mergeCell ref="E157:E158"/>
    <mergeCell ref="B159:B160"/>
    <mergeCell ref="C159:C160"/>
    <mergeCell ref="D159:D160"/>
    <mergeCell ref="D61:D62"/>
    <mergeCell ref="C61:C62"/>
    <mergeCell ref="B61:B62"/>
    <mergeCell ref="C73:C74"/>
    <mergeCell ref="E67:E68"/>
    <mergeCell ref="E69:E70"/>
    <mergeCell ref="B67:B68"/>
    <mergeCell ref="C67:C68"/>
    <mergeCell ref="D67:D68"/>
    <mergeCell ref="D69:D70"/>
    <mergeCell ref="C69:C70"/>
    <mergeCell ref="D73:D74"/>
    <mergeCell ref="D45:D46"/>
    <mergeCell ref="E45:E46"/>
    <mergeCell ref="B47:B48"/>
    <mergeCell ref="E47:E48"/>
    <mergeCell ref="B49:B50"/>
    <mergeCell ref="C49:C50"/>
    <mergeCell ref="D49:D50"/>
    <mergeCell ref="E49:E50"/>
    <mergeCell ref="D53:D54"/>
    <mergeCell ref="E53:E54"/>
    <mergeCell ref="B53:B54"/>
    <mergeCell ref="C53:C54"/>
    <mergeCell ref="C37:C38"/>
    <mergeCell ref="D37:D38"/>
    <mergeCell ref="E37:E38"/>
    <mergeCell ref="B39:B40"/>
    <mergeCell ref="C39:C40"/>
    <mergeCell ref="D39:D40"/>
    <mergeCell ref="E39:E40"/>
    <mergeCell ref="B41:B42"/>
    <mergeCell ref="C41:C42"/>
    <mergeCell ref="D41:D42"/>
    <mergeCell ref="E41:E42"/>
    <mergeCell ref="A7:B7"/>
    <mergeCell ref="A8:E8"/>
    <mergeCell ref="A10:E10"/>
    <mergeCell ref="B11:B12"/>
    <mergeCell ref="C11:C12"/>
    <mergeCell ref="D11:D12"/>
    <mergeCell ref="E11:E12"/>
    <mergeCell ref="B21:B22"/>
    <mergeCell ref="C21:C22"/>
    <mergeCell ref="D21:D22"/>
    <mergeCell ref="E21:E22"/>
    <mergeCell ref="B13:B14"/>
    <mergeCell ref="C13:C14"/>
    <mergeCell ref="D13:D14"/>
    <mergeCell ref="E13:E14"/>
    <mergeCell ref="B15:B16"/>
    <mergeCell ref="C15:C16"/>
    <mergeCell ref="D15:D16"/>
    <mergeCell ref="B35:B36"/>
    <mergeCell ref="C35:C36"/>
    <mergeCell ref="E167:E168"/>
    <mergeCell ref="C25:C26"/>
    <mergeCell ref="D25:D26"/>
    <mergeCell ref="E25:E26"/>
    <mergeCell ref="B29:B30"/>
    <mergeCell ref="C29:C30"/>
    <mergeCell ref="D29:D30"/>
    <mergeCell ref="E29:E30"/>
    <mergeCell ref="B31:B32"/>
    <mergeCell ref="C31:C32"/>
    <mergeCell ref="D31:D32"/>
    <mergeCell ref="E31:E32"/>
    <mergeCell ref="B145:B146"/>
    <mergeCell ref="D35:D36"/>
    <mergeCell ref="E35:E36"/>
    <mergeCell ref="B51:B52"/>
    <mergeCell ref="C51:C52"/>
    <mergeCell ref="D51:D52"/>
    <mergeCell ref="E51:E52"/>
    <mergeCell ref="B37:B38"/>
    <mergeCell ref="C47:C48"/>
    <mergeCell ref="D47:D48"/>
    <mergeCell ref="A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E17:E18"/>
    <mergeCell ref="B19:B20"/>
    <mergeCell ref="C19:C20"/>
    <mergeCell ref="D19:D20"/>
    <mergeCell ref="E19:E20"/>
    <mergeCell ref="B33:B34"/>
    <mergeCell ref="C33:C34"/>
    <mergeCell ref="D33:D34"/>
    <mergeCell ref="E33:E34"/>
    <mergeCell ref="B27:B28"/>
    <mergeCell ref="C27:C28"/>
    <mergeCell ref="D27:D28"/>
    <mergeCell ref="E27:E28"/>
    <mergeCell ref="B25:B26"/>
    <mergeCell ref="E15:E16"/>
    <mergeCell ref="B23:B24"/>
    <mergeCell ref="C23:C24"/>
    <mergeCell ref="D23:D24"/>
    <mergeCell ref="E23:E24"/>
    <mergeCell ref="B17:B18"/>
    <mergeCell ref="C17:C18"/>
    <mergeCell ref="D17:D18"/>
    <mergeCell ref="D6:E6"/>
    <mergeCell ref="A76:E76"/>
    <mergeCell ref="B77:B78"/>
    <mergeCell ref="C81:C82"/>
    <mergeCell ref="D81:D82"/>
    <mergeCell ref="E81:E82"/>
    <mergeCell ref="E77:E78"/>
    <mergeCell ref="E71:E72"/>
    <mergeCell ref="E73:E74"/>
    <mergeCell ref="C71:C72"/>
    <mergeCell ref="B91:B92"/>
    <mergeCell ref="D91:D92"/>
    <mergeCell ref="E91:E92"/>
    <mergeCell ref="B81:B82"/>
    <mergeCell ref="C89:C90"/>
    <mergeCell ref="B83:B84"/>
    <mergeCell ref="C83:C84"/>
    <mergeCell ref="D83:D84"/>
    <mergeCell ref="E83:E84"/>
    <mergeCell ref="B89:B90"/>
    <mergeCell ref="D89:D90"/>
    <mergeCell ref="E89:E90"/>
    <mergeCell ref="E103:E104"/>
    <mergeCell ref="B105:B106"/>
    <mergeCell ref="B97:B98"/>
    <mergeCell ref="A182:C182"/>
    <mergeCell ref="D182:E182"/>
    <mergeCell ref="D111:D112"/>
    <mergeCell ref="E111:E112"/>
    <mergeCell ref="A55:C55"/>
    <mergeCell ref="D55:E55"/>
    <mergeCell ref="A75:C75"/>
    <mergeCell ref="D75:E75"/>
    <mergeCell ref="A119:C119"/>
    <mergeCell ref="D119:E119"/>
    <mergeCell ref="A95:C95"/>
    <mergeCell ref="D95:E95"/>
    <mergeCell ref="C117:C118"/>
    <mergeCell ref="B115:B116"/>
    <mergeCell ref="B131:B132"/>
    <mergeCell ref="E99:E100"/>
    <mergeCell ref="D97:D98"/>
    <mergeCell ref="D59:D60"/>
    <mergeCell ref="E59:E60"/>
    <mergeCell ref="E61:E62"/>
    <mergeCell ref="D71:D72"/>
    <mergeCell ref="B125:B126"/>
    <mergeCell ref="C125:C126"/>
    <mergeCell ref="D125:D126"/>
    <mergeCell ref="E125:E126"/>
    <mergeCell ref="D77:D78"/>
    <mergeCell ref="C77:C78"/>
    <mergeCell ref="C91:C92"/>
    <mergeCell ref="B113:B114"/>
    <mergeCell ref="C113:C114"/>
    <mergeCell ref="D113:D114"/>
    <mergeCell ref="E113:E114"/>
    <mergeCell ref="A96:E96"/>
    <mergeCell ref="B99:B100"/>
    <mergeCell ref="C99:C100"/>
    <mergeCell ref="D99:D100"/>
    <mergeCell ref="B85:B86"/>
    <mergeCell ref="C85:C86"/>
    <mergeCell ref="D85:D86"/>
    <mergeCell ref="E85:E86"/>
    <mergeCell ref="B109:B110"/>
    <mergeCell ref="C109:C110"/>
    <mergeCell ref="B103:B104"/>
    <mergeCell ref="C103:C104"/>
    <mergeCell ref="D103:D104"/>
  </mergeCells>
  <pageMargins left="0.7" right="0.7" top="0.75" bottom="0.75" header="0.3" footer="0.3"/>
  <pageSetup paperSize="9" scale="58" orientation="portrait" horizontalDpi="180" verticalDpi="180" r:id="rId1"/>
  <rowBreaks count="1" manualBreakCount="1">
    <brk id="9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Фуршет закуски</vt:lpstr>
      <vt:lpstr>'Фуршет закуски'!Область_печати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</dc:creator>
  <cp:lastModifiedBy>ilab2</cp:lastModifiedBy>
  <cp:lastPrinted>2019-02-12T21:51:31Z</cp:lastPrinted>
  <dcterms:created xsi:type="dcterms:W3CDTF">2018-05-05T11:29:42Z</dcterms:created>
  <dcterms:modified xsi:type="dcterms:W3CDTF">2024-03-21T08:13:52Z</dcterms:modified>
</cp:coreProperties>
</file>